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4035" firstSheet="1" activeTab="1"/>
  </bookViews>
  <sheets>
    <sheet name="Сличительное меню" sheetId="2" r:id="rId1"/>
    <sheet name="Примерное 7- дневное меню" sheetId="3" r:id="rId2"/>
    <sheet name="День 1" sheetId="5" r:id="rId3"/>
    <sheet name="День 2" sheetId="6" r:id="rId4"/>
    <sheet name="День 3" sheetId="7" r:id="rId5"/>
    <sheet name="День 4" sheetId="8" r:id="rId6"/>
    <sheet name="День 5" sheetId="9" r:id="rId7"/>
  </sheets>
  <calcPr calcId="152511"/>
</workbook>
</file>

<file path=xl/calcChain.xml><?xml version="1.0" encoding="utf-8"?>
<calcChain xmlns="http://schemas.openxmlformats.org/spreadsheetml/2006/main">
  <c r="E129" i="3" l="1"/>
  <c r="F129" i="3"/>
  <c r="G129" i="3"/>
  <c r="D129" i="3"/>
  <c r="F112" i="3"/>
  <c r="E112" i="3"/>
  <c r="G112" i="3"/>
  <c r="D112" i="3"/>
  <c r="F94" i="3"/>
  <c r="E94" i="3"/>
  <c r="G94" i="3"/>
  <c r="D94" i="3"/>
  <c r="F77" i="3"/>
  <c r="E77" i="3"/>
  <c r="G77" i="3"/>
  <c r="D77" i="3"/>
  <c r="D60" i="3"/>
  <c r="E60" i="3"/>
  <c r="F60" i="3"/>
  <c r="G60" i="3"/>
  <c r="F43" i="3"/>
  <c r="G43" i="3"/>
  <c r="E43" i="3"/>
  <c r="D43" i="3"/>
  <c r="E25" i="3" l="1"/>
  <c r="F25" i="3"/>
  <c r="G25" i="3"/>
  <c r="D25" i="3"/>
</calcChain>
</file>

<file path=xl/sharedStrings.xml><?xml version="1.0" encoding="utf-8"?>
<sst xmlns="http://schemas.openxmlformats.org/spreadsheetml/2006/main" count="959" uniqueCount="342">
  <si>
    <t>Белки</t>
  </si>
  <si>
    <t>Жиры</t>
  </si>
  <si>
    <t>Углеводы</t>
  </si>
  <si>
    <t>День1</t>
  </si>
  <si>
    <t>День2</t>
  </si>
  <si>
    <t xml:space="preserve">День 3 </t>
  </si>
  <si>
    <t xml:space="preserve">День 4 </t>
  </si>
  <si>
    <t>День 5</t>
  </si>
  <si>
    <t>День 6</t>
  </si>
  <si>
    <t>Завтрак</t>
  </si>
  <si>
    <t>Обед</t>
  </si>
  <si>
    <t>День 7</t>
  </si>
  <si>
    <t>Сыр порционно</t>
  </si>
  <si>
    <t>Сырники из творога</t>
  </si>
  <si>
    <t>Макароны отварные</t>
  </si>
  <si>
    <t>Помидоры свежие</t>
  </si>
  <si>
    <t xml:space="preserve">Кнели куриные </t>
  </si>
  <si>
    <t>Пюре картофельное</t>
  </si>
  <si>
    <t xml:space="preserve">Каша геркулесовая молочная </t>
  </si>
  <si>
    <t>Каша дружба молочная</t>
  </si>
  <si>
    <t>Гарнир сложный</t>
  </si>
  <si>
    <t>Каша пшенная молочная</t>
  </si>
  <si>
    <t>Оладьи со сгущенкой</t>
  </si>
  <si>
    <t>Хлеб пшеничный</t>
  </si>
  <si>
    <t>Чай с лимоном</t>
  </si>
  <si>
    <t>Чай без сахара</t>
  </si>
  <si>
    <t>Какао с молоком</t>
  </si>
  <si>
    <t>Сосиска отварная с соусом</t>
  </si>
  <si>
    <t>Печенье</t>
  </si>
  <si>
    <t>Фрукт</t>
  </si>
  <si>
    <t>Вафли</t>
  </si>
  <si>
    <t>Перемяч с мясом</t>
  </si>
  <si>
    <t>Булочка домашняя</t>
  </si>
  <si>
    <t>2-ой завтрак</t>
  </si>
  <si>
    <t xml:space="preserve">Суп с макаронными изделиями на мкб </t>
  </si>
  <si>
    <t>Рассольник на мкб со сметаной</t>
  </si>
  <si>
    <t>Борщ на мкб со сметаной</t>
  </si>
  <si>
    <t>Щи  на мкб со сметаной</t>
  </si>
  <si>
    <t>Суп с клецками на мкб</t>
  </si>
  <si>
    <t>Суп гороховый на мкб</t>
  </si>
  <si>
    <t>Плов из говядины</t>
  </si>
  <si>
    <t xml:space="preserve">Рыба припущенная </t>
  </si>
  <si>
    <t>Жаркое из говядины</t>
  </si>
  <si>
    <t>Рис отварной</t>
  </si>
  <si>
    <t>Голубцы ленивые</t>
  </si>
  <si>
    <t>Тефтели мясные</t>
  </si>
  <si>
    <t>Пюре гороховое</t>
  </si>
  <si>
    <t>Котлета из говядины</t>
  </si>
  <si>
    <t>Гречка отварная</t>
  </si>
  <si>
    <t>Биточки рыбные из минтая</t>
  </si>
  <si>
    <t>Хлеб ржано-пшеничный</t>
  </si>
  <si>
    <t>Компот из сухофруктов</t>
  </si>
  <si>
    <t xml:space="preserve">Кисель </t>
  </si>
  <si>
    <t>Компот из свежих фруктов</t>
  </si>
  <si>
    <t>Кисель</t>
  </si>
  <si>
    <t>Салат из свежей капусты</t>
  </si>
  <si>
    <t>Салат из отварной  свеклы с зеленым горошком</t>
  </si>
  <si>
    <t>Помидоры свежие порционно</t>
  </si>
  <si>
    <t>Салат из свежих огурцов</t>
  </si>
  <si>
    <t>Оладьи со повидлом</t>
  </si>
  <si>
    <t>Картофельное пюре</t>
  </si>
  <si>
    <t>Сыр</t>
  </si>
  <si>
    <t>Салат витаминный(капуста, яблоко, морковь)</t>
  </si>
  <si>
    <t>Утверждаю:</t>
  </si>
  <si>
    <t>№ рецептур</t>
  </si>
  <si>
    <t>Приём пищи, наименование блюда</t>
  </si>
  <si>
    <t>Масса порций</t>
  </si>
  <si>
    <t>Пищевые вещества</t>
  </si>
  <si>
    <t>Энергетическая ценность (Ккал)</t>
  </si>
  <si>
    <t>День 1 - завтрак</t>
  </si>
  <si>
    <t>Каша геркулесовая молочная со сливочным маслом</t>
  </si>
  <si>
    <t>Чай с сахаром</t>
  </si>
  <si>
    <t>№182</t>
  </si>
  <si>
    <t>№401</t>
  </si>
  <si>
    <t>№376</t>
  </si>
  <si>
    <t>День 1 -  2-ой  завтрак</t>
  </si>
  <si>
    <t>№338</t>
  </si>
  <si>
    <t>День 1 -  обед</t>
  </si>
  <si>
    <t>№ 71</t>
  </si>
  <si>
    <t>Суп картофельный с макаронными изделиями на мкб</t>
  </si>
  <si>
    <t>№103</t>
  </si>
  <si>
    <t>№ 259</t>
  </si>
  <si>
    <t>Жаркое по - домашнему из говядины</t>
  </si>
  <si>
    <t>Хлеб пшеничный/ ржано пшеничный</t>
  </si>
  <si>
    <t>№349</t>
  </si>
  <si>
    <t>Итого за день:</t>
  </si>
  <si>
    <t>День 2 - завтрак</t>
  </si>
  <si>
    <t>№71</t>
  </si>
  <si>
    <t>№312</t>
  </si>
  <si>
    <t>№301</t>
  </si>
  <si>
    <t>№377</t>
  </si>
  <si>
    <t>День 2 -  2-ой  завтрак</t>
  </si>
  <si>
    <t>День 2  -  обед</t>
  </si>
  <si>
    <t>№45</t>
  </si>
  <si>
    <t>Салат из белокочанной капусты</t>
  </si>
  <si>
    <t xml:space="preserve">№96 </t>
  </si>
  <si>
    <t>№304</t>
  </si>
  <si>
    <t>Рыба припущенная с овощами в сметанном соусе</t>
  </si>
  <si>
    <t>№229</t>
  </si>
  <si>
    <t>№359</t>
  </si>
  <si>
    <t>День 3 - завтрак</t>
  </si>
  <si>
    <t>№223</t>
  </si>
  <si>
    <t>Каша "дружба" молочная со сливочным маслом</t>
  </si>
  <si>
    <t>№175</t>
  </si>
  <si>
    <t>№382</t>
  </si>
  <si>
    <t>День 3 -  2-ой  завтрак</t>
  </si>
  <si>
    <t>День 3  -  обед</t>
  </si>
  <si>
    <t>Сыр (порциями)</t>
  </si>
  <si>
    <t>№15</t>
  </si>
  <si>
    <t>№101</t>
  </si>
  <si>
    <t>№306</t>
  </si>
  <si>
    <t>№271</t>
  </si>
  <si>
    <t>№342</t>
  </si>
  <si>
    <t>День 4 - завтрак</t>
  </si>
  <si>
    <t>Макаронные изделия  отварные</t>
  </si>
  <si>
    <t>№309</t>
  </si>
  <si>
    <t>№243</t>
  </si>
  <si>
    <t>День 4 -  2-ой  завтрак</t>
  </si>
  <si>
    <t>День 4 -  обед</t>
  </si>
  <si>
    <t>Борщ с капустой и картофелем на мкб со сметаной</t>
  </si>
  <si>
    <t>№82</t>
  </si>
  <si>
    <t>№244</t>
  </si>
  <si>
    <t>День 5 - завтрак</t>
  </si>
  <si>
    <t>Каша пшенная молочная со сливочным маслом</t>
  </si>
  <si>
    <t>№375</t>
  </si>
  <si>
    <t>День 5 -  2-ой  завтрак</t>
  </si>
  <si>
    <t>День 5 -  обед</t>
  </si>
  <si>
    <t>№406</t>
  </si>
  <si>
    <t>Перемяч с мясом печёный</t>
  </si>
  <si>
    <t>№53</t>
  </si>
  <si>
    <t>Щи из свежей капусты с картофелем на мкб со сметаной</t>
  </si>
  <si>
    <t>№88</t>
  </si>
  <si>
    <t>№279</t>
  </si>
  <si>
    <t>Кисель ягодный</t>
  </si>
  <si>
    <t>День 6 - завтрак</t>
  </si>
  <si>
    <t>№321</t>
  </si>
  <si>
    <t>№288</t>
  </si>
  <si>
    <t>День 6 -  2-ой  завтрак</t>
  </si>
  <si>
    <t>День 6 -  обед</t>
  </si>
  <si>
    <t>№108</t>
  </si>
  <si>
    <t>№302</t>
  </si>
  <si>
    <t>№234</t>
  </si>
  <si>
    <t>День 7- завтрак</t>
  </si>
  <si>
    <t>№219</t>
  </si>
  <si>
    <t>День 7 -  2-ой  завтрак</t>
  </si>
  <si>
    <t>День 7 -  обед</t>
  </si>
  <si>
    <t>№102</t>
  </si>
  <si>
    <t>Суп картофельный с бобовыми (гороховый) на мкб</t>
  </si>
  <si>
    <t>№287</t>
  </si>
  <si>
    <t>Салат "Витаминный" (капуста, морковь, яблоко)</t>
  </si>
  <si>
    <t>№49</t>
  </si>
  <si>
    <t>№20</t>
  </si>
  <si>
    <t>Курица отварная</t>
  </si>
  <si>
    <t>200/10</t>
  </si>
  <si>
    <t>80/20</t>
  </si>
  <si>
    <t>250/15</t>
  </si>
  <si>
    <t>100/30</t>
  </si>
  <si>
    <t>Каша ячневая молочная со сливочным маслом</t>
  </si>
  <si>
    <t>Запеканка из творога со сгущенкой</t>
  </si>
  <si>
    <t>Помидоры свежие порционно с маслом</t>
  </si>
  <si>
    <t>Огурцы свеже порционно с маслом</t>
  </si>
  <si>
    <t>Огурцы свежие с маслом</t>
  </si>
  <si>
    <t>План - меню</t>
  </si>
  <si>
    <t>День 1</t>
  </si>
  <si>
    <t>Наименование</t>
  </si>
  <si>
    <t xml:space="preserve">Ед. измерения </t>
  </si>
  <si>
    <t>Норма закладки</t>
  </si>
  <si>
    <t>Крупа геркулесовая</t>
  </si>
  <si>
    <t>Вода</t>
  </si>
  <si>
    <t>Соль</t>
  </si>
  <si>
    <t>Сахарный песок</t>
  </si>
  <si>
    <t>Масло сливочное</t>
  </si>
  <si>
    <t>гр</t>
  </si>
  <si>
    <t>Тесто:</t>
  </si>
  <si>
    <t>яйцо</t>
  </si>
  <si>
    <t>молоко</t>
  </si>
  <si>
    <t>сахарный песок</t>
  </si>
  <si>
    <t>соль</t>
  </si>
  <si>
    <t>сгущенное молоко</t>
  </si>
  <si>
    <t>масло растительное</t>
  </si>
  <si>
    <t>Хлеб пшеничный/ ржано-пшеничный</t>
  </si>
  <si>
    <t>чай-заварка</t>
  </si>
  <si>
    <t>вода</t>
  </si>
  <si>
    <t>Масло растительное</t>
  </si>
  <si>
    <t>Мясо говядины на кости</t>
  </si>
  <si>
    <t>32/24</t>
  </si>
  <si>
    <t>картофель</t>
  </si>
  <si>
    <t>83/50</t>
  </si>
  <si>
    <t>лук репчатый</t>
  </si>
  <si>
    <t>6/5</t>
  </si>
  <si>
    <t>морковь свежая</t>
  </si>
  <si>
    <t>13/10</t>
  </si>
  <si>
    <t>вермишель</t>
  </si>
  <si>
    <t>Картофель</t>
  </si>
  <si>
    <t>Лук репчатый</t>
  </si>
  <si>
    <t>Морковь свежая</t>
  </si>
  <si>
    <t>25/20</t>
  </si>
  <si>
    <t>Томатная паста</t>
  </si>
  <si>
    <t>смесь компотная</t>
  </si>
  <si>
    <t>капуста  белокочанная</t>
  </si>
  <si>
    <t>224/135</t>
  </si>
  <si>
    <t>Кнели куриные п/ф</t>
  </si>
  <si>
    <t>шт</t>
  </si>
  <si>
    <t>Кнели куриные из п/Ф</t>
  </si>
  <si>
    <t>Мука</t>
  </si>
  <si>
    <t>12/10</t>
  </si>
  <si>
    <t>Чай с сахаром и лимоном</t>
  </si>
  <si>
    <t>лимон</t>
  </si>
  <si>
    <t>Для теста:</t>
  </si>
  <si>
    <t>мука</t>
  </si>
  <si>
    <t>дрожжи сухие</t>
  </si>
  <si>
    <t>Огурцы свежие порционно с маслом</t>
  </si>
  <si>
    <t>Огурцы  свежие</t>
  </si>
  <si>
    <t>250/15/10</t>
  </si>
  <si>
    <t>мясо говядины на кости</t>
  </si>
  <si>
    <t>124/75</t>
  </si>
  <si>
    <t>огурцы соленые</t>
  </si>
  <si>
    <t>13/12</t>
  </si>
  <si>
    <t>томатная паста</t>
  </si>
  <si>
    <t>сметана</t>
  </si>
  <si>
    <t>крупа перловая</t>
  </si>
  <si>
    <t>крупа рисовая</t>
  </si>
  <si>
    <t>минтай  св/мор</t>
  </si>
  <si>
    <t>12/9</t>
  </si>
  <si>
    <t>5/4</t>
  </si>
  <si>
    <t>кисель концентрат</t>
  </si>
  <si>
    <t>День 2</t>
  </si>
  <si>
    <t>День 3</t>
  </si>
  <si>
    <t>Запеканка из творога с сгущенкой</t>
  </si>
  <si>
    <t>Творог</t>
  </si>
  <si>
    <t>Молоко сгущенное</t>
  </si>
  <si>
    <t>Каша молочная "Дружба" со сливочным маслом</t>
  </si>
  <si>
    <t>Какао с  молоком</t>
  </si>
  <si>
    <t>Сыр твердый</t>
  </si>
  <si>
    <t>125/75</t>
  </si>
  <si>
    <t>крупа гречневая</t>
  </si>
  <si>
    <t>Гороховое пюре</t>
  </si>
  <si>
    <t>котлета мясная п/ф</t>
  </si>
  <si>
    <t>Котлета из говядины из  п/ф</t>
  </si>
  <si>
    <t>Яблоки</t>
  </si>
  <si>
    <t>51/43</t>
  </si>
  <si>
    <t>110/100</t>
  </si>
  <si>
    <t>День 4</t>
  </si>
  <si>
    <t>Помидоры свежие порцонно</t>
  </si>
  <si>
    <t xml:space="preserve">Помидоры свежие </t>
  </si>
  <si>
    <t xml:space="preserve">Сосиска отварная </t>
  </si>
  <si>
    <t>Сососки</t>
  </si>
  <si>
    <t>Соус красный основной</t>
  </si>
  <si>
    <t>4/3</t>
  </si>
  <si>
    <t>2/1</t>
  </si>
  <si>
    <t>Салат "Витаминный"</t>
  </si>
  <si>
    <t>морковь</t>
  </si>
  <si>
    <t>35/21</t>
  </si>
  <si>
    <t>капуста свежая</t>
  </si>
  <si>
    <t xml:space="preserve">свекла </t>
  </si>
  <si>
    <t>50/40</t>
  </si>
  <si>
    <t>87/65</t>
  </si>
  <si>
    <t>8/6</t>
  </si>
  <si>
    <t>День  5</t>
  </si>
  <si>
    <t>Каша пшенная  молочная со сливочным маслом</t>
  </si>
  <si>
    <t>Крупа пшенная</t>
  </si>
  <si>
    <t>Повидло</t>
  </si>
  <si>
    <t>Для начинки:</t>
  </si>
  <si>
    <t>26/19</t>
  </si>
  <si>
    <t>7/6</t>
  </si>
  <si>
    <t>Салат из свеклы с зеленым горошком</t>
  </si>
  <si>
    <t>Свекла</t>
  </si>
  <si>
    <t>Зеленый горошек</t>
  </si>
  <si>
    <t>92/70</t>
  </si>
  <si>
    <t>Щи из свежей капусты с картофелем  на мкб со сметаной</t>
  </si>
  <si>
    <t>63/50</t>
  </si>
  <si>
    <t>50/30</t>
  </si>
  <si>
    <t>Тефтели мясные п/ф</t>
  </si>
  <si>
    <t>Тефтели мясные из  п/ф</t>
  </si>
  <si>
    <t>95/90</t>
  </si>
  <si>
    <t>горох</t>
  </si>
  <si>
    <t>Суп картофельный с крупой</t>
  </si>
  <si>
    <t>200/5/10</t>
  </si>
  <si>
    <t>Рассольник ленинградский на мкб со сметаной</t>
  </si>
  <si>
    <t>100/50</t>
  </si>
  <si>
    <t>№424</t>
  </si>
  <si>
    <t>200/15/7</t>
  </si>
  <si>
    <t>Суп картофельный с крупой на мкб со сметаной</t>
  </si>
  <si>
    <t xml:space="preserve">Фрукт </t>
  </si>
  <si>
    <t>Суп картофельный  с клецками на мкб со сметаной</t>
  </si>
  <si>
    <t>Каша гречневая рассыпчатая</t>
  </si>
  <si>
    <t>Директор СПОСПК  "ЭДЕМ"</t>
  </si>
  <si>
    <t>___________Турнина А. А.</t>
  </si>
  <si>
    <t>Чай  с сахаром</t>
  </si>
  <si>
    <t xml:space="preserve">Сок </t>
  </si>
  <si>
    <t>Помидоры свежие с маслом</t>
  </si>
  <si>
    <t>запеканка творожная со сгущенкой</t>
  </si>
  <si>
    <t>Каша ячневая молочная</t>
  </si>
  <si>
    <t>Молоко 2,5%</t>
  </si>
  <si>
    <t>Соль пищевая</t>
  </si>
  <si>
    <t>Масло сливочное 72,5%</t>
  </si>
  <si>
    <t>мука пшеничная в/с</t>
  </si>
  <si>
    <t>яйцо куриное</t>
  </si>
  <si>
    <t>молоко 2,5%</t>
  </si>
  <si>
    <t>соль пищевая</t>
  </si>
  <si>
    <t>200/15</t>
  </si>
  <si>
    <t>Сок</t>
  </si>
  <si>
    <t>98/90</t>
  </si>
  <si>
    <t>сметана  15%</t>
  </si>
  <si>
    <t>95/70</t>
  </si>
  <si>
    <t>264/159</t>
  </si>
  <si>
    <t>30/25</t>
  </si>
  <si>
    <t>31/24</t>
  </si>
  <si>
    <t>100/80</t>
  </si>
  <si>
    <t>18/14</t>
  </si>
  <si>
    <t>масло сливочное 72,5%</t>
  </si>
  <si>
    <t>1 (110 гр)</t>
  </si>
  <si>
    <t>8/7</t>
  </si>
  <si>
    <t xml:space="preserve">Булочка домашняя </t>
  </si>
  <si>
    <t>Рассольник Ленинградский на мкб со сметаной</t>
  </si>
  <si>
    <t>сметана 15%</t>
  </si>
  <si>
    <t xml:space="preserve">Руба припущенная с овощами </t>
  </si>
  <si>
    <t>165/124</t>
  </si>
  <si>
    <t>Крупа манная</t>
  </si>
  <si>
    <t>Сухари панировачные</t>
  </si>
  <si>
    <t>Яйцо куриное</t>
  </si>
  <si>
    <t>Сметана 15%</t>
  </si>
  <si>
    <t>Какао</t>
  </si>
  <si>
    <t>Суп картофельный с крупой (гречневый ) на мкб</t>
  </si>
  <si>
    <t>1 (120 гр)</t>
  </si>
  <si>
    <t>106/100</t>
  </si>
  <si>
    <t>макаронные изделия</t>
  </si>
  <si>
    <t>Капуста свежая</t>
  </si>
  <si>
    <t>Морковь</t>
  </si>
  <si>
    <t>Яблоки свежие</t>
  </si>
  <si>
    <t>58/46</t>
  </si>
  <si>
    <t>17/13</t>
  </si>
  <si>
    <t>Оладьи с повидлом</t>
  </si>
  <si>
    <t>Мука в/с</t>
  </si>
  <si>
    <t>Гр</t>
  </si>
  <si>
    <t xml:space="preserve">Сахарный песок </t>
  </si>
  <si>
    <t>Примерное семидневное  меню для организации сбалансированного питания детей  в оздоровительных</t>
  </si>
  <si>
    <t xml:space="preserve">осенних лагерях с дневным прибыванием детей без сна в период каникул  </t>
  </si>
  <si>
    <t>Согласовано:</t>
  </si>
  <si>
    <t>Рыбно-Слободского муниципального района</t>
  </si>
  <si>
    <t>Директор МБОУ "Ново-Арышская  СОШ "</t>
  </si>
  <si>
    <t>___________________ /  Д.Х.Набиуллин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</si>
</sst>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right"/>
    </xf>
    <xf numFmtId="0" fontId="1" fillId="0" borderId="4" xfId="0" applyFont="1" applyFill="1" applyBorder="1"/>
    <xf numFmtId="0" fontId="1" fillId="0" borderId="0" xfId="0" applyFont="1" applyAlignment="1">
      <alignment wrapText="1"/>
    </xf>
    <xf numFmtId="0" fontId="1" fillId="0" borderId="3" xfId="0" applyFont="1" applyBorder="1"/>
    <xf numFmtId="0" fontId="3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2" fillId="0" borderId="1" xfId="0" applyFont="1" applyBorder="1" applyAlignment="1">
      <alignment wrapText="1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left"/>
    </xf>
    <xf numFmtId="0" fontId="1" fillId="0" borderId="5" xfId="0" applyFont="1" applyBorder="1"/>
    <xf numFmtId="0" fontId="1" fillId="0" borderId="5" xfId="0" applyFont="1" applyBorder="1" applyAlignment="1">
      <alignment horizontal="right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zoomScale="91" zoomScaleNormal="91" workbookViewId="0">
      <selection activeCell="F1" sqref="F1:G1"/>
    </sheetView>
  </sheetViews>
  <sheetFormatPr defaultRowHeight="15" x14ac:dyDescent="0.25"/>
  <cols>
    <col min="1" max="1" width="27.5703125" style="1" customWidth="1"/>
    <col min="2" max="2" width="27.85546875" style="1" customWidth="1"/>
    <col min="3" max="3" width="27.7109375" style="1" customWidth="1"/>
    <col min="4" max="4" width="27.28515625" style="1" customWidth="1"/>
    <col min="5" max="6" width="27.85546875" style="1" customWidth="1"/>
    <col min="7" max="7" width="28.28515625" style="1" customWidth="1"/>
    <col min="8" max="16384" width="9.140625" style="1"/>
  </cols>
  <sheetData>
    <row r="1" spans="1:7" ht="18.75" x14ac:dyDescent="0.3">
      <c r="A1" s="17" t="s">
        <v>3</v>
      </c>
      <c r="B1" s="17" t="s">
        <v>4</v>
      </c>
      <c r="C1" s="17" t="s">
        <v>5</v>
      </c>
      <c r="D1" s="17" t="s">
        <v>6</v>
      </c>
      <c r="E1" s="17" t="s">
        <v>7</v>
      </c>
      <c r="F1" s="36" t="s">
        <v>8</v>
      </c>
      <c r="G1" s="36" t="s">
        <v>11</v>
      </c>
    </row>
    <row r="2" spans="1:7" x14ac:dyDescent="0.25">
      <c r="A2" s="7" t="s">
        <v>9</v>
      </c>
      <c r="B2" s="7" t="s">
        <v>9</v>
      </c>
      <c r="C2" s="7" t="s">
        <v>9</v>
      </c>
      <c r="D2" s="7" t="s">
        <v>9</v>
      </c>
      <c r="E2" s="7" t="s">
        <v>9</v>
      </c>
      <c r="F2" s="7" t="s">
        <v>9</v>
      </c>
      <c r="G2" s="7" t="s">
        <v>9</v>
      </c>
    </row>
    <row r="3" spans="1:7" x14ac:dyDescent="0.25">
      <c r="A3" s="6" t="s">
        <v>18</v>
      </c>
      <c r="B3" s="6" t="s">
        <v>55</v>
      </c>
      <c r="C3" s="6" t="s">
        <v>291</v>
      </c>
      <c r="D3" s="6" t="s">
        <v>244</v>
      </c>
      <c r="E3" s="6" t="s">
        <v>21</v>
      </c>
      <c r="F3" s="14" t="s">
        <v>12</v>
      </c>
      <c r="G3" s="6" t="s">
        <v>13</v>
      </c>
    </row>
    <row r="4" spans="1:7" x14ac:dyDescent="0.25">
      <c r="A4" s="6" t="s">
        <v>22</v>
      </c>
      <c r="B4" s="6" t="s">
        <v>17</v>
      </c>
      <c r="C4" s="6" t="s">
        <v>19</v>
      </c>
      <c r="D4" s="6" t="s">
        <v>14</v>
      </c>
      <c r="E4" s="6" t="s">
        <v>59</v>
      </c>
      <c r="F4" s="6" t="s">
        <v>20</v>
      </c>
      <c r="G4" s="6" t="s">
        <v>292</v>
      </c>
    </row>
    <row r="5" spans="1:7" x14ac:dyDescent="0.25">
      <c r="A5" s="6" t="s">
        <v>23</v>
      </c>
      <c r="B5" s="6" t="s">
        <v>16</v>
      </c>
      <c r="C5" s="6" t="s">
        <v>23</v>
      </c>
      <c r="D5" s="6" t="s">
        <v>27</v>
      </c>
      <c r="E5" s="16" t="s">
        <v>23</v>
      </c>
      <c r="F5" s="9" t="s">
        <v>152</v>
      </c>
      <c r="G5" s="6" t="s">
        <v>288</v>
      </c>
    </row>
    <row r="6" spans="1:7" x14ac:dyDescent="0.25">
      <c r="A6" s="6" t="s">
        <v>288</v>
      </c>
      <c r="B6" s="6" t="s">
        <v>23</v>
      </c>
      <c r="C6" s="6" t="s">
        <v>26</v>
      </c>
      <c r="D6" s="6" t="s">
        <v>23</v>
      </c>
      <c r="E6" s="6" t="s">
        <v>25</v>
      </c>
      <c r="F6" s="6" t="s">
        <v>23</v>
      </c>
      <c r="G6" s="6" t="s">
        <v>23</v>
      </c>
    </row>
    <row r="7" spans="1:7" x14ac:dyDescent="0.25">
      <c r="B7" s="6" t="s">
        <v>24</v>
      </c>
      <c r="D7" s="6" t="s">
        <v>288</v>
      </c>
      <c r="F7" s="6" t="s">
        <v>26</v>
      </c>
      <c r="G7" s="6"/>
    </row>
    <row r="8" spans="1:7" x14ac:dyDescent="0.25">
      <c r="A8" s="7" t="s">
        <v>33</v>
      </c>
      <c r="B8" s="7" t="s">
        <v>33</v>
      </c>
      <c r="C8" s="7" t="s">
        <v>33</v>
      </c>
      <c r="D8" s="7" t="s">
        <v>33</v>
      </c>
      <c r="E8" s="7" t="s">
        <v>33</v>
      </c>
      <c r="F8" s="7" t="s">
        <v>33</v>
      </c>
      <c r="G8" s="7" t="s">
        <v>33</v>
      </c>
    </row>
    <row r="9" spans="1:7" x14ac:dyDescent="0.25">
      <c r="A9" s="6" t="s">
        <v>289</v>
      </c>
      <c r="B9" s="6" t="s">
        <v>289</v>
      </c>
      <c r="C9" s="6" t="s">
        <v>289</v>
      </c>
      <c r="D9" s="6" t="s">
        <v>289</v>
      </c>
      <c r="E9" s="6" t="s">
        <v>289</v>
      </c>
      <c r="F9" s="6" t="s">
        <v>289</v>
      </c>
      <c r="G9" s="6" t="s">
        <v>289</v>
      </c>
    </row>
    <row r="10" spans="1:7" x14ac:dyDescent="0.25">
      <c r="A10" s="6" t="s">
        <v>29</v>
      </c>
      <c r="B10" s="6" t="s">
        <v>32</v>
      </c>
      <c r="C10" s="6" t="s">
        <v>29</v>
      </c>
      <c r="D10" s="6" t="s">
        <v>30</v>
      </c>
      <c r="E10" s="14" t="s">
        <v>31</v>
      </c>
      <c r="F10" s="6" t="s">
        <v>29</v>
      </c>
      <c r="G10" s="6" t="s">
        <v>28</v>
      </c>
    </row>
    <row r="11" spans="1:7" x14ac:dyDescent="0.25">
      <c r="B11" s="6"/>
      <c r="C11" s="6"/>
      <c r="D11" s="6"/>
      <c r="E11" s="6"/>
      <c r="F11" s="6"/>
      <c r="G11" s="6" t="s">
        <v>29</v>
      </c>
    </row>
    <row r="12" spans="1:7" x14ac:dyDescent="0.25">
      <c r="A12" s="7" t="s">
        <v>10</v>
      </c>
      <c r="B12" s="7" t="s">
        <v>10</v>
      </c>
      <c r="C12" s="7" t="s">
        <v>10</v>
      </c>
      <c r="D12" s="7" t="s">
        <v>10</v>
      </c>
      <c r="E12" s="7" t="s">
        <v>10</v>
      </c>
      <c r="F12" s="7" t="s">
        <v>10</v>
      </c>
      <c r="G12" s="7" t="s">
        <v>10</v>
      </c>
    </row>
    <row r="13" spans="1:7" ht="30" x14ac:dyDescent="0.25">
      <c r="A13" s="6" t="s">
        <v>290</v>
      </c>
      <c r="B13" s="14" t="s">
        <v>161</v>
      </c>
      <c r="C13" s="14" t="s">
        <v>61</v>
      </c>
      <c r="D13" s="15" t="s">
        <v>62</v>
      </c>
      <c r="E13" s="9" t="s">
        <v>56</v>
      </c>
      <c r="F13" s="6" t="s">
        <v>58</v>
      </c>
      <c r="G13" s="6" t="s">
        <v>15</v>
      </c>
    </row>
    <row r="14" spans="1:7" s="15" customFormat="1" ht="30" x14ac:dyDescent="0.25">
      <c r="A14" s="9" t="s">
        <v>34</v>
      </c>
      <c r="B14" s="9" t="s">
        <v>35</v>
      </c>
      <c r="C14" s="9" t="s">
        <v>276</v>
      </c>
      <c r="D14" s="9" t="s">
        <v>36</v>
      </c>
      <c r="E14" s="9" t="s">
        <v>37</v>
      </c>
      <c r="F14" s="9" t="s">
        <v>38</v>
      </c>
      <c r="G14" s="9" t="s">
        <v>39</v>
      </c>
    </row>
    <row r="15" spans="1:7" x14ac:dyDescent="0.25">
      <c r="A15" s="6" t="s">
        <v>42</v>
      </c>
      <c r="B15" s="6" t="s">
        <v>43</v>
      </c>
      <c r="C15" s="14" t="s">
        <v>46</v>
      </c>
      <c r="D15" s="6" t="s">
        <v>40</v>
      </c>
      <c r="E15" s="6" t="s">
        <v>17</v>
      </c>
      <c r="F15" s="6" t="s">
        <v>48</v>
      </c>
      <c r="G15" s="6" t="s">
        <v>44</v>
      </c>
    </row>
    <row r="16" spans="1:7" x14ac:dyDescent="0.25">
      <c r="A16" s="6" t="s">
        <v>50</v>
      </c>
      <c r="B16" s="6" t="s">
        <v>41</v>
      </c>
      <c r="C16" s="6" t="s">
        <v>47</v>
      </c>
      <c r="D16" s="6" t="s">
        <v>50</v>
      </c>
      <c r="E16" s="6" t="s">
        <v>45</v>
      </c>
      <c r="F16" s="6" t="s">
        <v>49</v>
      </c>
      <c r="G16" s="6" t="s">
        <v>50</v>
      </c>
    </row>
    <row r="17" spans="1:7" x14ac:dyDescent="0.25">
      <c r="A17" s="6" t="s">
        <v>51</v>
      </c>
      <c r="B17" s="6" t="s">
        <v>50</v>
      </c>
      <c r="C17" s="6" t="s">
        <v>50</v>
      </c>
      <c r="D17" s="6" t="s">
        <v>51</v>
      </c>
      <c r="E17" s="6" t="s">
        <v>50</v>
      </c>
      <c r="F17" s="6" t="s">
        <v>50</v>
      </c>
      <c r="G17" s="6" t="s">
        <v>51</v>
      </c>
    </row>
    <row r="18" spans="1:7" x14ac:dyDescent="0.25">
      <c r="B18" s="6" t="s">
        <v>52</v>
      </c>
      <c r="C18" s="6" t="s">
        <v>53</v>
      </c>
      <c r="E18" s="6" t="s">
        <v>54</v>
      </c>
      <c r="F18" s="6" t="s">
        <v>53</v>
      </c>
      <c r="G18" s="6"/>
    </row>
    <row r="19" spans="1:7" x14ac:dyDescent="0.25">
      <c r="A19" s="6"/>
      <c r="B19" s="6"/>
      <c r="C19" s="6"/>
      <c r="D19" s="6"/>
      <c r="E19" s="6"/>
      <c r="F19" s="6"/>
      <c r="G19" s="6"/>
    </row>
    <row r="20" spans="1:7" x14ac:dyDescent="0.25">
      <c r="A20" s="18"/>
      <c r="B20" s="18"/>
      <c r="C20" s="18"/>
      <c r="D20" s="18"/>
      <c r="E20" s="18"/>
      <c r="F20" s="18"/>
      <c r="G20" s="18"/>
    </row>
  </sheetData>
  <pageMargins left="0.7" right="0.7" top="0.75" bottom="0.75" header="0.3" footer="0.3"/>
  <pageSetup paperSize="9" scale="67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0"/>
  <sheetViews>
    <sheetView tabSelected="1" workbookViewId="0">
      <selection activeCell="A7" sqref="A7:G7"/>
    </sheetView>
  </sheetViews>
  <sheetFormatPr defaultRowHeight="15" x14ac:dyDescent="0.25"/>
  <cols>
    <col min="1" max="1" width="11.7109375" style="1" customWidth="1"/>
    <col min="2" max="2" width="51.42578125" style="1" customWidth="1"/>
    <col min="3" max="3" width="16.7109375" style="2" customWidth="1"/>
    <col min="4" max="5" width="13.28515625" style="2" customWidth="1"/>
    <col min="6" max="6" width="13.140625" style="2" customWidth="1"/>
    <col min="7" max="7" width="21.42578125" style="2" customWidth="1"/>
    <col min="8" max="16384" width="9.140625" style="1"/>
  </cols>
  <sheetData>
    <row r="1" spans="1:7" x14ac:dyDescent="0.25">
      <c r="A1" s="1" t="s">
        <v>338</v>
      </c>
      <c r="E1" s="2" t="s">
        <v>63</v>
      </c>
    </row>
    <row r="2" spans="1:7" x14ac:dyDescent="0.25">
      <c r="A2" s="1" t="s">
        <v>340</v>
      </c>
      <c r="E2" s="2" t="s">
        <v>286</v>
      </c>
    </row>
    <row r="3" spans="1:7" x14ac:dyDescent="0.25">
      <c r="A3" s="1" t="s">
        <v>339</v>
      </c>
    </row>
    <row r="4" spans="1:7" x14ac:dyDescent="0.25">
      <c r="A4" s="1" t="s">
        <v>341</v>
      </c>
      <c r="E4" s="2" t="s">
        <v>287</v>
      </c>
    </row>
    <row r="6" spans="1:7" x14ac:dyDescent="0.25">
      <c r="A6" s="37" t="s">
        <v>336</v>
      </c>
      <c r="B6" s="37"/>
      <c r="C6" s="37"/>
      <c r="D6" s="37"/>
      <c r="E6" s="37"/>
      <c r="F6" s="37"/>
      <c r="G6" s="37"/>
    </row>
    <row r="7" spans="1:7" x14ac:dyDescent="0.25">
      <c r="A7" s="37" t="s">
        <v>337</v>
      </c>
      <c r="B7" s="37"/>
      <c r="C7" s="37"/>
      <c r="D7" s="37"/>
      <c r="E7" s="37"/>
      <c r="F7" s="37"/>
      <c r="G7" s="37"/>
    </row>
    <row r="9" spans="1:7" s="3" customFormat="1" ht="30" customHeight="1" x14ac:dyDescent="0.25">
      <c r="A9" s="41" t="s">
        <v>64</v>
      </c>
      <c r="B9" s="41" t="s">
        <v>65</v>
      </c>
      <c r="C9" s="38" t="s">
        <v>66</v>
      </c>
      <c r="D9" s="43" t="s">
        <v>67</v>
      </c>
      <c r="E9" s="44"/>
      <c r="F9" s="44"/>
      <c r="G9" s="40" t="s">
        <v>68</v>
      </c>
    </row>
    <row r="10" spans="1:7" s="5" customFormat="1" ht="30" customHeight="1" x14ac:dyDescent="0.25">
      <c r="A10" s="42"/>
      <c r="B10" s="42"/>
      <c r="C10" s="39"/>
      <c r="D10" s="4" t="s">
        <v>0</v>
      </c>
      <c r="E10" s="4" t="s">
        <v>1</v>
      </c>
      <c r="F10" s="4" t="s">
        <v>2</v>
      </c>
      <c r="G10" s="40"/>
    </row>
    <row r="11" spans="1:7" x14ac:dyDescent="0.25">
      <c r="A11" s="6"/>
      <c r="B11" s="7" t="s">
        <v>69</v>
      </c>
      <c r="C11" s="8"/>
      <c r="D11" s="8"/>
      <c r="E11" s="8"/>
      <c r="F11" s="8"/>
      <c r="G11" s="8"/>
    </row>
    <row r="12" spans="1:7" x14ac:dyDescent="0.25">
      <c r="A12" s="6" t="s">
        <v>72</v>
      </c>
      <c r="B12" s="9" t="s">
        <v>70</v>
      </c>
      <c r="C12" s="8" t="s">
        <v>277</v>
      </c>
      <c r="D12" s="8">
        <v>7.3</v>
      </c>
      <c r="E12" s="8">
        <v>10.39</v>
      </c>
      <c r="F12" s="8">
        <v>16.43</v>
      </c>
      <c r="G12" s="8">
        <v>188.4</v>
      </c>
    </row>
    <row r="13" spans="1:7" x14ac:dyDescent="0.25">
      <c r="A13" s="6" t="s">
        <v>73</v>
      </c>
      <c r="B13" s="6" t="s">
        <v>22</v>
      </c>
      <c r="C13" s="8" t="s">
        <v>154</v>
      </c>
      <c r="D13" s="8">
        <v>8.4</v>
      </c>
      <c r="E13" s="8">
        <v>8.9499999999999993</v>
      </c>
      <c r="F13" s="8">
        <v>32.26</v>
      </c>
      <c r="G13" s="8">
        <v>235.12</v>
      </c>
    </row>
    <row r="14" spans="1:7" x14ac:dyDescent="0.25">
      <c r="A14" s="6"/>
      <c r="B14" s="6" t="s">
        <v>23</v>
      </c>
      <c r="C14" s="8">
        <v>40</v>
      </c>
      <c r="D14" s="8">
        <v>4.5</v>
      </c>
      <c r="E14" s="8">
        <v>2.38</v>
      </c>
      <c r="F14" s="8">
        <v>16.8</v>
      </c>
      <c r="G14" s="8">
        <v>120</v>
      </c>
    </row>
    <row r="15" spans="1:7" x14ac:dyDescent="0.25">
      <c r="A15" s="6" t="s">
        <v>74</v>
      </c>
      <c r="B15" s="6" t="s">
        <v>71</v>
      </c>
      <c r="C15" s="8" t="s">
        <v>300</v>
      </c>
      <c r="D15" s="8">
        <v>2.1000000000000001E-2</v>
      </c>
      <c r="E15" s="8">
        <v>5.0000000000000001E-3</v>
      </c>
      <c r="F15" s="8">
        <v>14.975</v>
      </c>
      <c r="G15" s="8">
        <v>60</v>
      </c>
    </row>
    <row r="16" spans="1:7" x14ac:dyDescent="0.25">
      <c r="A16" s="6"/>
      <c r="B16" s="7" t="s">
        <v>75</v>
      </c>
      <c r="C16" s="8"/>
      <c r="D16" s="8"/>
      <c r="E16" s="8"/>
      <c r="F16" s="8"/>
      <c r="G16" s="8"/>
    </row>
    <row r="17" spans="1:7" x14ac:dyDescent="0.25">
      <c r="A17" s="6"/>
      <c r="B17" s="6" t="s">
        <v>289</v>
      </c>
      <c r="C17" s="8">
        <v>200</v>
      </c>
      <c r="D17" s="8">
        <v>0</v>
      </c>
      <c r="E17" s="8">
        <v>0</v>
      </c>
      <c r="F17" s="8">
        <v>39</v>
      </c>
      <c r="G17" s="8">
        <v>76.8</v>
      </c>
    </row>
    <row r="18" spans="1:7" x14ac:dyDescent="0.25">
      <c r="A18" s="6" t="s">
        <v>76</v>
      </c>
      <c r="B18" s="6" t="s">
        <v>283</v>
      </c>
      <c r="C18" s="8">
        <v>200</v>
      </c>
      <c r="D18" s="8">
        <v>0.52</v>
      </c>
      <c r="E18" s="8">
        <v>0.34</v>
      </c>
      <c r="F18" s="8">
        <v>14.7</v>
      </c>
      <c r="G18" s="8">
        <v>104</v>
      </c>
    </row>
    <row r="19" spans="1:7" x14ac:dyDescent="0.25">
      <c r="A19" s="6"/>
      <c r="B19" s="7" t="s">
        <v>77</v>
      </c>
      <c r="C19" s="8"/>
      <c r="D19" s="8"/>
      <c r="E19" s="8"/>
      <c r="F19" s="8"/>
      <c r="G19" s="8"/>
    </row>
    <row r="20" spans="1:7" x14ac:dyDescent="0.25">
      <c r="A20" s="6" t="s">
        <v>78</v>
      </c>
      <c r="B20" s="6" t="s">
        <v>159</v>
      </c>
      <c r="C20" s="8">
        <v>100</v>
      </c>
      <c r="D20" s="8">
        <v>1.1000000000000001</v>
      </c>
      <c r="E20" s="8">
        <v>5.2</v>
      </c>
      <c r="F20" s="8">
        <v>5.2</v>
      </c>
      <c r="G20" s="8">
        <v>24</v>
      </c>
    </row>
    <row r="21" spans="1:7" x14ac:dyDescent="0.25">
      <c r="A21" s="6" t="s">
        <v>80</v>
      </c>
      <c r="B21" s="9" t="s">
        <v>79</v>
      </c>
      <c r="C21" s="8" t="s">
        <v>213</v>
      </c>
      <c r="D21" s="8">
        <v>8.36</v>
      </c>
      <c r="E21" s="8">
        <v>6.33</v>
      </c>
      <c r="F21" s="8">
        <v>27.44</v>
      </c>
      <c r="G21" s="8">
        <v>200</v>
      </c>
    </row>
    <row r="22" spans="1:7" x14ac:dyDescent="0.25">
      <c r="A22" s="6" t="s">
        <v>81</v>
      </c>
      <c r="B22" s="6" t="s">
        <v>82</v>
      </c>
      <c r="C22" s="8">
        <v>250</v>
      </c>
      <c r="D22" s="8">
        <v>13.6</v>
      </c>
      <c r="E22" s="8">
        <v>14.13</v>
      </c>
      <c r="F22" s="8">
        <v>31.4</v>
      </c>
      <c r="G22" s="8">
        <v>372.5</v>
      </c>
    </row>
    <row r="23" spans="1:7" x14ac:dyDescent="0.25">
      <c r="A23" s="6"/>
      <c r="B23" s="6" t="s">
        <v>83</v>
      </c>
      <c r="C23" s="8">
        <v>60</v>
      </c>
      <c r="D23" s="8">
        <v>6.75</v>
      </c>
      <c r="E23" s="8">
        <v>3.57</v>
      </c>
      <c r="F23" s="8">
        <v>25.2</v>
      </c>
      <c r="G23" s="8">
        <v>180</v>
      </c>
    </row>
    <row r="24" spans="1:7" x14ac:dyDescent="0.25">
      <c r="A24" s="6" t="s">
        <v>84</v>
      </c>
      <c r="B24" s="6" t="s">
        <v>51</v>
      </c>
      <c r="C24" s="8">
        <v>200</v>
      </c>
      <c r="D24" s="8">
        <v>0.54</v>
      </c>
      <c r="E24" s="8">
        <v>0</v>
      </c>
      <c r="F24" s="8">
        <v>17.579999999999998</v>
      </c>
      <c r="G24" s="8">
        <v>70.73</v>
      </c>
    </row>
    <row r="25" spans="1:7" x14ac:dyDescent="0.25">
      <c r="A25" s="6"/>
      <c r="B25" s="13" t="s">
        <v>85</v>
      </c>
      <c r="C25" s="8"/>
      <c r="D25" s="11">
        <f>D12+D13+D14+D15+D17+D18+D20+D21+D22+D23+D24</f>
        <v>51.091000000000001</v>
      </c>
      <c r="E25" s="11">
        <f t="shared" ref="E25:G25" si="0">E12+E13+E14+E15+E17+E18+E20+E21+E22+E23+E24</f>
        <v>51.295000000000002</v>
      </c>
      <c r="F25" s="11">
        <f t="shared" si="0"/>
        <v>240.98499999999996</v>
      </c>
      <c r="G25" s="11">
        <f t="shared" si="0"/>
        <v>1631.55</v>
      </c>
    </row>
    <row r="26" spans="1:7" x14ac:dyDescent="0.25">
      <c r="A26" s="6"/>
      <c r="B26" s="6"/>
      <c r="C26" s="8"/>
      <c r="D26" s="8"/>
      <c r="E26" s="8"/>
      <c r="F26" s="8"/>
      <c r="G26" s="8"/>
    </row>
    <row r="27" spans="1:7" x14ac:dyDescent="0.25">
      <c r="A27" s="6"/>
      <c r="B27" s="7" t="s">
        <v>86</v>
      </c>
      <c r="C27" s="8"/>
      <c r="D27" s="8"/>
      <c r="E27" s="8"/>
      <c r="F27" s="8"/>
      <c r="G27" s="8"/>
    </row>
    <row r="28" spans="1:7" x14ac:dyDescent="0.25">
      <c r="A28" s="6" t="s">
        <v>87</v>
      </c>
      <c r="B28" s="6" t="s">
        <v>94</v>
      </c>
      <c r="C28" s="8">
        <v>100</v>
      </c>
      <c r="D28" s="8">
        <v>0.56999999999999995</v>
      </c>
      <c r="E28" s="8">
        <v>5.08</v>
      </c>
      <c r="F28" s="8">
        <v>18.03</v>
      </c>
      <c r="G28" s="8">
        <v>111</v>
      </c>
    </row>
    <row r="29" spans="1:7" x14ac:dyDescent="0.25">
      <c r="A29" s="6" t="s">
        <v>88</v>
      </c>
      <c r="B29" s="6" t="s">
        <v>17</v>
      </c>
      <c r="C29" s="8">
        <v>150</v>
      </c>
      <c r="D29" s="8">
        <v>3.09</v>
      </c>
      <c r="E29" s="8">
        <v>4.6749999999999998</v>
      </c>
      <c r="F29" s="8">
        <v>22.027000000000001</v>
      </c>
      <c r="G29" s="8">
        <v>146</v>
      </c>
    </row>
    <row r="30" spans="1:7" x14ac:dyDescent="0.25">
      <c r="A30" s="6" t="s">
        <v>89</v>
      </c>
      <c r="B30" s="6" t="s">
        <v>16</v>
      </c>
      <c r="C30" s="8">
        <v>100</v>
      </c>
      <c r="D30" s="8">
        <v>15.14</v>
      </c>
      <c r="E30" s="8">
        <v>10.6</v>
      </c>
      <c r="F30" s="8">
        <v>6.95</v>
      </c>
      <c r="G30" s="8">
        <v>228</v>
      </c>
    </row>
    <row r="31" spans="1:7" x14ac:dyDescent="0.25">
      <c r="A31" s="6"/>
      <c r="B31" s="6" t="s">
        <v>23</v>
      </c>
      <c r="C31" s="8">
        <v>40</v>
      </c>
      <c r="D31" s="8">
        <v>4.5</v>
      </c>
      <c r="E31" s="8">
        <v>2.38</v>
      </c>
      <c r="F31" s="8">
        <v>16.8</v>
      </c>
      <c r="G31" s="8">
        <v>120</v>
      </c>
    </row>
    <row r="32" spans="1:7" x14ac:dyDescent="0.25">
      <c r="A32" s="6" t="s">
        <v>90</v>
      </c>
      <c r="B32" s="6" t="s">
        <v>24</v>
      </c>
      <c r="C32" s="8" t="s">
        <v>281</v>
      </c>
      <c r="D32" s="8">
        <v>8.4000000000000005E-2</v>
      </c>
      <c r="E32" s="8">
        <v>1.2E-2</v>
      </c>
      <c r="F32" s="8">
        <v>9.8699999999999992</v>
      </c>
      <c r="G32" s="8">
        <v>62</v>
      </c>
    </row>
    <row r="33" spans="1:7" x14ac:dyDescent="0.25">
      <c r="A33" s="6"/>
      <c r="B33" s="7" t="s">
        <v>91</v>
      </c>
      <c r="C33" s="8"/>
      <c r="D33" s="8"/>
      <c r="E33" s="8"/>
      <c r="F33" s="8"/>
      <c r="G33" s="8"/>
    </row>
    <row r="34" spans="1:7" x14ac:dyDescent="0.25">
      <c r="A34" s="6" t="s">
        <v>280</v>
      </c>
      <c r="B34" s="6" t="s">
        <v>32</v>
      </c>
      <c r="C34" s="8">
        <v>45</v>
      </c>
      <c r="D34" s="8">
        <v>4.42</v>
      </c>
      <c r="E34" s="8">
        <v>4.2</v>
      </c>
      <c r="F34" s="8">
        <v>24.84</v>
      </c>
      <c r="G34" s="8">
        <v>153</v>
      </c>
    </row>
    <row r="35" spans="1:7" x14ac:dyDescent="0.25">
      <c r="A35" s="6"/>
      <c r="B35" s="6" t="s">
        <v>289</v>
      </c>
      <c r="C35" s="8">
        <v>200</v>
      </c>
      <c r="D35" s="8">
        <v>0</v>
      </c>
      <c r="E35" s="8">
        <v>0</v>
      </c>
      <c r="F35" s="8">
        <v>39</v>
      </c>
      <c r="G35" s="8">
        <v>76.8</v>
      </c>
    </row>
    <row r="36" spans="1:7" x14ac:dyDescent="0.25">
      <c r="A36" s="6"/>
      <c r="B36" s="7" t="s">
        <v>92</v>
      </c>
      <c r="C36" s="8"/>
      <c r="D36" s="8"/>
      <c r="E36" s="8"/>
      <c r="F36" s="8"/>
      <c r="G36" s="8"/>
    </row>
    <row r="37" spans="1:7" x14ac:dyDescent="0.25">
      <c r="A37" s="6" t="s">
        <v>93</v>
      </c>
      <c r="B37" s="6" t="s">
        <v>160</v>
      </c>
      <c r="C37" s="8">
        <v>100</v>
      </c>
      <c r="D37" s="8">
        <v>0.66</v>
      </c>
      <c r="E37" s="8">
        <v>5.08</v>
      </c>
      <c r="F37" s="8">
        <v>1.8</v>
      </c>
      <c r="G37" s="8">
        <v>65</v>
      </c>
    </row>
    <row r="38" spans="1:7" x14ac:dyDescent="0.25">
      <c r="A38" s="6" t="s">
        <v>95</v>
      </c>
      <c r="B38" s="6" t="s">
        <v>278</v>
      </c>
      <c r="C38" s="8" t="s">
        <v>213</v>
      </c>
      <c r="D38" s="8">
        <v>7.02</v>
      </c>
      <c r="E38" s="8">
        <v>8.1999999999999993</v>
      </c>
      <c r="F38" s="8">
        <v>17.32</v>
      </c>
      <c r="G38" s="8">
        <v>171.3</v>
      </c>
    </row>
    <row r="39" spans="1:7" x14ac:dyDescent="0.25">
      <c r="A39" s="6" t="s">
        <v>96</v>
      </c>
      <c r="B39" s="6" t="s">
        <v>43</v>
      </c>
      <c r="C39" s="8">
        <v>150</v>
      </c>
      <c r="D39" s="8">
        <v>3.7</v>
      </c>
      <c r="E39" s="8">
        <v>6.37</v>
      </c>
      <c r="F39" s="8">
        <v>37.229999999999997</v>
      </c>
      <c r="G39" s="8">
        <v>220</v>
      </c>
    </row>
    <row r="40" spans="1:7" x14ac:dyDescent="0.25">
      <c r="A40" s="6" t="s">
        <v>98</v>
      </c>
      <c r="B40" s="9" t="s">
        <v>97</v>
      </c>
      <c r="C40" s="8" t="s">
        <v>279</v>
      </c>
      <c r="D40" s="8">
        <v>9.4</v>
      </c>
      <c r="E40" s="8">
        <v>7.04</v>
      </c>
      <c r="F40" s="8">
        <v>12.76</v>
      </c>
      <c r="G40" s="8">
        <v>174</v>
      </c>
    </row>
    <row r="41" spans="1:7" x14ac:dyDescent="0.25">
      <c r="A41" s="6"/>
      <c r="B41" s="6" t="s">
        <v>83</v>
      </c>
      <c r="C41" s="8">
        <v>60</v>
      </c>
      <c r="D41" s="8">
        <v>6.75</v>
      </c>
      <c r="E41" s="8">
        <v>3.57</v>
      </c>
      <c r="F41" s="8">
        <v>25.2</v>
      </c>
      <c r="G41" s="8">
        <v>180</v>
      </c>
    </row>
    <row r="42" spans="1:7" x14ac:dyDescent="0.25">
      <c r="A42" s="6" t="s">
        <v>99</v>
      </c>
      <c r="B42" s="6" t="s">
        <v>133</v>
      </c>
      <c r="C42" s="8">
        <v>200</v>
      </c>
      <c r="D42" s="8">
        <v>0</v>
      </c>
      <c r="E42" s="8">
        <v>0</v>
      </c>
      <c r="F42" s="8">
        <v>35.94</v>
      </c>
      <c r="G42" s="8">
        <v>118</v>
      </c>
    </row>
    <row r="43" spans="1:7" x14ac:dyDescent="0.25">
      <c r="A43" s="6"/>
      <c r="B43" s="13" t="s">
        <v>85</v>
      </c>
      <c r="C43" s="8"/>
      <c r="D43" s="11">
        <f>D28+D29+D30+D31+D32+D34+D35+D37+D38+D39+D40+D41+D42</f>
        <v>55.334000000000003</v>
      </c>
      <c r="E43" s="11">
        <f t="shared" ref="E43" si="1">E28+E29+E30+E31+E32+E34+E35+E37+E38+E39+E40+E41+E42</f>
        <v>57.206999999999987</v>
      </c>
      <c r="F43" s="11">
        <f>F28+F29+F30+F31+F32+F35+F37+F38+F39+F40+F41+F42</f>
        <v>242.92699999999996</v>
      </c>
      <c r="G43" s="11">
        <f>G28+G29+G30+G31+G32+G35+G37+G38+G39+G40+G41+G42</f>
        <v>1672.1</v>
      </c>
    </row>
    <row r="44" spans="1:7" x14ac:dyDescent="0.25">
      <c r="A44" s="6"/>
      <c r="B44" s="6"/>
      <c r="C44" s="8"/>
      <c r="D44" s="8"/>
      <c r="E44" s="8"/>
      <c r="F44" s="8"/>
      <c r="G44" s="8"/>
    </row>
    <row r="45" spans="1:7" x14ac:dyDescent="0.25">
      <c r="A45" s="6"/>
      <c r="B45" s="7" t="s">
        <v>100</v>
      </c>
      <c r="C45" s="8"/>
      <c r="D45" s="8"/>
      <c r="E45" s="8"/>
      <c r="F45" s="8"/>
      <c r="G45" s="8"/>
    </row>
    <row r="46" spans="1:7" x14ac:dyDescent="0.25">
      <c r="A46" s="6" t="s">
        <v>101</v>
      </c>
      <c r="B46" s="6" t="s">
        <v>158</v>
      </c>
      <c r="C46" s="8" t="s">
        <v>154</v>
      </c>
      <c r="D46" s="8">
        <v>8.7100000000000009</v>
      </c>
      <c r="E46" s="8">
        <v>4.6900000000000004</v>
      </c>
      <c r="F46" s="8">
        <v>11.64</v>
      </c>
      <c r="G46" s="8">
        <v>139.66</v>
      </c>
    </row>
    <row r="47" spans="1:7" x14ac:dyDescent="0.25">
      <c r="A47" s="6" t="s">
        <v>103</v>
      </c>
      <c r="B47" s="6" t="s">
        <v>102</v>
      </c>
      <c r="C47" s="8" t="s">
        <v>277</v>
      </c>
      <c r="D47" s="8">
        <v>7.4</v>
      </c>
      <c r="E47" s="8">
        <v>10.45</v>
      </c>
      <c r="F47" s="8">
        <v>32.97</v>
      </c>
      <c r="G47" s="8">
        <v>202</v>
      </c>
    </row>
    <row r="48" spans="1:7" x14ac:dyDescent="0.25">
      <c r="A48" s="6"/>
      <c r="B48" s="6" t="s">
        <v>23</v>
      </c>
      <c r="C48" s="8">
        <v>40</v>
      </c>
      <c r="D48" s="8">
        <v>4.5</v>
      </c>
      <c r="E48" s="8">
        <v>2.38</v>
      </c>
      <c r="F48" s="8">
        <v>16.8</v>
      </c>
      <c r="G48" s="8">
        <v>120</v>
      </c>
    </row>
    <row r="49" spans="1:7" x14ac:dyDescent="0.25">
      <c r="A49" s="6" t="s">
        <v>104</v>
      </c>
      <c r="B49" s="6" t="s">
        <v>26</v>
      </c>
      <c r="C49" s="8">
        <v>200</v>
      </c>
      <c r="D49" s="8">
        <v>3.97</v>
      </c>
      <c r="E49" s="8">
        <v>2.1</v>
      </c>
      <c r="F49" s="8">
        <v>25.167999999999999</v>
      </c>
      <c r="G49" s="8">
        <v>145</v>
      </c>
    </row>
    <row r="50" spans="1:7" x14ac:dyDescent="0.25">
      <c r="A50" s="6"/>
      <c r="B50" s="7" t="s">
        <v>105</v>
      </c>
      <c r="C50" s="8"/>
      <c r="D50" s="8"/>
      <c r="E50" s="8"/>
      <c r="F50" s="8"/>
      <c r="G50" s="8"/>
    </row>
    <row r="51" spans="1:7" x14ac:dyDescent="0.25">
      <c r="A51" s="6"/>
      <c r="B51" s="6" t="s">
        <v>289</v>
      </c>
      <c r="C51" s="8">
        <v>200</v>
      </c>
      <c r="D51" s="8">
        <v>0</v>
      </c>
      <c r="E51" s="8">
        <v>0</v>
      </c>
      <c r="F51" s="8">
        <v>11.2</v>
      </c>
      <c r="G51" s="8">
        <v>45</v>
      </c>
    </row>
    <row r="52" spans="1:7" x14ac:dyDescent="0.25">
      <c r="A52" s="6" t="s">
        <v>76</v>
      </c>
      <c r="B52" s="6" t="s">
        <v>283</v>
      </c>
      <c r="C52" s="8">
        <v>200</v>
      </c>
      <c r="D52" s="8">
        <v>0.52</v>
      </c>
      <c r="E52" s="8">
        <v>0.34</v>
      </c>
      <c r="F52" s="8">
        <v>14.7</v>
      </c>
      <c r="G52" s="8">
        <v>104</v>
      </c>
    </row>
    <row r="53" spans="1:7" x14ac:dyDescent="0.25">
      <c r="A53" s="6"/>
      <c r="B53" s="7" t="s">
        <v>106</v>
      </c>
      <c r="C53" s="8"/>
      <c r="D53" s="8"/>
      <c r="E53" s="8"/>
      <c r="F53" s="8"/>
      <c r="G53" s="8"/>
    </row>
    <row r="54" spans="1:7" x14ac:dyDescent="0.25">
      <c r="A54" s="6" t="s">
        <v>108</v>
      </c>
      <c r="B54" s="14" t="s">
        <v>107</v>
      </c>
      <c r="C54" s="8">
        <v>15</v>
      </c>
      <c r="D54" s="8">
        <v>3.9</v>
      </c>
      <c r="E54" s="8">
        <v>3.97</v>
      </c>
      <c r="F54" s="8">
        <v>0.52</v>
      </c>
      <c r="G54" s="8">
        <v>54.75</v>
      </c>
    </row>
    <row r="55" spans="1:7" x14ac:dyDescent="0.25">
      <c r="A55" s="6" t="s">
        <v>109</v>
      </c>
      <c r="B55" s="9" t="s">
        <v>282</v>
      </c>
      <c r="C55" s="8" t="s">
        <v>213</v>
      </c>
      <c r="D55" s="8">
        <v>7.38</v>
      </c>
      <c r="E55" s="8">
        <v>6.5</v>
      </c>
      <c r="F55" s="8">
        <v>20.5</v>
      </c>
      <c r="G55" s="8">
        <v>192</v>
      </c>
    </row>
    <row r="56" spans="1:7" x14ac:dyDescent="0.25">
      <c r="A56" s="6" t="s">
        <v>110</v>
      </c>
      <c r="B56" s="14" t="s">
        <v>46</v>
      </c>
      <c r="C56" s="8">
        <v>150</v>
      </c>
      <c r="D56" s="8">
        <v>8.7899999999999991</v>
      </c>
      <c r="E56" s="8">
        <v>8.82</v>
      </c>
      <c r="F56" s="8">
        <v>38.15</v>
      </c>
      <c r="G56" s="8">
        <v>205</v>
      </c>
    </row>
    <row r="57" spans="1:7" x14ac:dyDescent="0.25">
      <c r="A57" s="6" t="s">
        <v>111</v>
      </c>
      <c r="B57" s="6" t="s">
        <v>47</v>
      </c>
      <c r="C57" s="8">
        <v>100</v>
      </c>
      <c r="D57" s="8">
        <v>12.7</v>
      </c>
      <c r="E57" s="8">
        <v>13.92</v>
      </c>
      <c r="F57" s="8">
        <v>13.52</v>
      </c>
      <c r="G57" s="8">
        <v>236</v>
      </c>
    </row>
    <row r="58" spans="1:7" x14ac:dyDescent="0.25">
      <c r="A58" s="6"/>
      <c r="B58" s="6" t="s">
        <v>83</v>
      </c>
      <c r="C58" s="8">
        <v>60</v>
      </c>
      <c r="D58" s="8">
        <v>6.75</v>
      </c>
      <c r="E58" s="8">
        <v>3.57</v>
      </c>
      <c r="F58" s="8">
        <v>25.2</v>
      </c>
      <c r="G58" s="8">
        <v>180</v>
      </c>
    </row>
    <row r="59" spans="1:7" x14ac:dyDescent="0.25">
      <c r="A59" s="6" t="s">
        <v>112</v>
      </c>
      <c r="B59" s="6" t="s">
        <v>53</v>
      </c>
      <c r="C59" s="8">
        <v>200</v>
      </c>
      <c r="D59" s="8">
        <v>0.17</v>
      </c>
      <c r="E59" s="8">
        <v>0.17</v>
      </c>
      <c r="F59" s="8">
        <v>19.18</v>
      </c>
      <c r="G59" s="8">
        <v>76.8</v>
      </c>
    </row>
    <row r="60" spans="1:7" x14ac:dyDescent="0.25">
      <c r="A60" s="6"/>
      <c r="B60" s="13" t="s">
        <v>85</v>
      </c>
      <c r="C60" s="8"/>
      <c r="D60" s="11">
        <f>D47+D48+D49+D51+D52+D54+D55+D56+D57+D58+D59</f>
        <v>56.08</v>
      </c>
      <c r="E60" s="11">
        <f t="shared" ref="E60:G60" si="2">E46+E47+E48+E49+E51+E52+E54+E55+E56+E57+E58+E59</f>
        <v>56.910000000000004</v>
      </c>
      <c r="F60" s="11">
        <f t="shared" si="2"/>
        <v>229.548</v>
      </c>
      <c r="G60" s="11">
        <f t="shared" si="2"/>
        <v>1700.2099999999998</v>
      </c>
    </row>
    <row r="61" spans="1:7" x14ac:dyDescent="0.25">
      <c r="A61" s="6"/>
      <c r="B61" s="6"/>
      <c r="C61" s="8"/>
      <c r="D61" s="8"/>
      <c r="E61" s="8"/>
      <c r="F61" s="8"/>
      <c r="G61" s="8"/>
    </row>
    <row r="62" spans="1:7" x14ac:dyDescent="0.25">
      <c r="A62" s="6"/>
      <c r="B62" s="7" t="s">
        <v>113</v>
      </c>
      <c r="C62" s="8"/>
      <c r="D62" s="8"/>
      <c r="E62" s="8"/>
      <c r="F62" s="8"/>
      <c r="G62" s="8"/>
    </row>
    <row r="63" spans="1:7" x14ac:dyDescent="0.25">
      <c r="A63" s="6" t="s">
        <v>78</v>
      </c>
      <c r="B63" s="6" t="s">
        <v>57</v>
      </c>
      <c r="C63" s="8">
        <v>100</v>
      </c>
      <c r="D63" s="8">
        <v>1.1000000000000001</v>
      </c>
      <c r="E63" s="8">
        <v>0.2</v>
      </c>
      <c r="F63" s="8">
        <v>3.8</v>
      </c>
      <c r="G63" s="8">
        <v>23.3</v>
      </c>
    </row>
    <row r="64" spans="1:7" x14ac:dyDescent="0.25">
      <c r="A64" s="6" t="s">
        <v>115</v>
      </c>
      <c r="B64" s="6" t="s">
        <v>114</v>
      </c>
      <c r="C64" s="8">
        <v>150</v>
      </c>
      <c r="D64" s="8">
        <v>5.47</v>
      </c>
      <c r="E64" s="8">
        <v>6.37</v>
      </c>
      <c r="F64" s="8">
        <v>36.340000000000003</v>
      </c>
      <c r="G64" s="8">
        <v>224</v>
      </c>
    </row>
    <row r="65" spans="1:7" x14ac:dyDescent="0.25">
      <c r="A65" s="6" t="s">
        <v>116</v>
      </c>
      <c r="B65" s="6" t="s">
        <v>27</v>
      </c>
      <c r="C65" s="8" t="s">
        <v>156</v>
      </c>
      <c r="D65" s="8">
        <v>7.4</v>
      </c>
      <c r="E65" s="8">
        <v>9.4499999999999993</v>
      </c>
      <c r="F65" s="8">
        <v>0.8</v>
      </c>
      <c r="G65" s="8">
        <v>108</v>
      </c>
    </row>
    <row r="66" spans="1:7" x14ac:dyDescent="0.25">
      <c r="A66" s="6"/>
      <c r="B66" s="6" t="s">
        <v>23</v>
      </c>
      <c r="C66" s="8">
        <v>40</v>
      </c>
      <c r="D66" s="8">
        <v>4.5</v>
      </c>
      <c r="E66" s="8">
        <v>2.38</v>
      </c>
      <c r="F66" s="8">
        <v>16.8</v>
      </c>
      <c r="G66" s="8">
        <v>120</v>
      </c>
    </row>
    <row r="67" spans="1:7" x14ac:dyDescent="0.25">
      <c r="A67" s="6" t="s">
        <v>74</v>
      </c>
      <c r="B67" s="6" t="s">
        <v>71</v>
      </c>
      <c r="C67" s="8" t="s">
        <v>300</v>
      </c>
      <c r="D67" s="8">
        <v>2.1000000000000001E-2</v>
      </c>
      <c r="E67" s="8">
        <v>5.0000000000000001E-3</v>
      </c>
      <c r="F67" s="8">
        <v>14.975</v>
      </c>
      <c r="G67" s="8">
        <v>60</v>
      </c>
    </row>
    <row r="68" spans="1:7" x14ac:dyDescent="0.25">
      <c r="A68" s="6"/>
      <c r="B68" s="7" t="s">
        <v>117</v>
      </c>
      <c r="C68" s="8"/>
      <c r="D68" s="8"/>
      <c r="E68" s="8"/>
      <c r="F68" s="8"/>
      <c r="G68" s="8"/>
    </row>
    <row r="69" spans="1:7" x14ac:dyDescent="0.25">
      <c r="A69" s="6"/>
      <c r="B69" s="6" t="s">
        <v>289</v>
      </c>
      <c r="C69" s="8">
        <v>200</v>
      </c>
      <c r="D69" s="8">
        <v>0</v>
      </c>
      <c r="E69" s="8">
        <v>0</v>
      </c>
      <c r="F69" s="8">
        <v>10.5</v>
      </c>
      <c r="G69" s="8">
        <v>42</v>
      </c>
    </row>
    <row r="70" spans="1:7" x14ac:dyDescent="0.25">
      <c r="A70" s="6"/>
      <c r="B70" s="6" t="s">
        <v>30</v>
      </c>
      <c r="C70" s="8">
        <v>50</v>
      </c>
      <c r="D70" s="8">
        <v>4</v>
      </c>
      <c r="E70" s="8">
        <v>6</v>
      </c>
      <c r="F70" s="8">
        <v>31</v>
      </c>
      <c r="G70" s="8">
        <v>200</v>
      </c>
    </row>
    <row r="71" spans="1:7" x14ac:dyDescent="0.25">
      <c r="A71" s="6"/>
      <c r="B71" s="7" t="s">
        <v>118</v>
      </c>
      <c r="C71" s="8"/>
      <c r="D71" s="8"/>
      <c r="E71" s="8"/>
      <c r="F71" s="8"/>
      <c r="G71" s="8"/>
    </row>
    <row r="72" spans="1:7" x14ac:dyDescent="0.25">
      <c r="A72" s="6" t="s">
        <v>150</v>
      </c>
      <c r="B72" s="15" t="s">
        <v>149</v>
      </c>
      <c r="C72" s="8">
        <v>100</v>
      </c>
      <c r="D72" s="8">
        <v>1.17</v>
      </c>
      <c r="E72" s="8">
        <v>5.0999999999999996</v>
      </c>
      <c r="F72" s="8">
        <v>11.09</v>
      </c>
      <c r="G72" s="8">
        <v>106</v>
      </c>
    </row>
    <row r="73" spans="1:7" x14ac:dyDescent="0.25">
      <c r="A73" s="6" t="s">
        <v>120</v>
      </c>
      <c r="B73" s="9" t="s">
        <v>119</v>
      </c>
      <c r="C73" s="8" t="s">
        <v>213</v>
      </c>
      <c r="D73" s="8">
        <v>7.5</v>
      </c>
      <c r="E73" s="8">
        <v>7.99</v>
      </c>
      <c r="F73" s="8">
        <v>23.09</v>
      </c>
      <c r="G73" s="8">
        <v>150</v>
      </c>
    </row>
    <row r="74" spans="1:7" x14ac:dyDescent="0.25">
      <c r="A74" s="6" t="s">
        <v>121</v>
      </c>
      <c r="B74" s="6" t="s">
        <v>40</v>
      </c>
      <c r="C74" s="8">
        <v>200</v>
      </c>
      <c r="D74" s="8">
        <v>10.33</v>
      </c>
      <c r="E74" s="8">
        <v>16.8</v>
      </c>
      <c r="F74" s="8">
        <v>34.35</v>
      </c>
      <c r="G74" s="8">
        <v>354</v>
      </c>
    </row>
    <row r="75" spans="1:7" x14ac:dyDescent="0.25">
      <c r="A75" s="6"/>
      <c r="B75" s="6" t="s">
        <v>83</v>
      </c>
      <c r="C75" s="8">
        <v>60</v>
      </c>
      <c r="D75" s="8">
        <v>6.75</v>
      </c>
      <c r="E75" s="8">
        <v>3.57</v>
      </c>
      <c r="F75" s="8">
        <v>25.2</v>
      </c>
      <c r="G75" s="8">
        <v>180</v>
      </c>
    </row>
    <row r="76" spans="1:7" x14ac:dyDescent="0.25">
      <c r="A76" s="6" t="s">
        <v>84</v>
      </c>
      <c r="B76" s="6" t="s">
        <v>51</v>
      </c>
      <c r="C76" s="8">
        <v>200</v>
      </c>
      <c r="D76" s="8">
        <v>0.54</v>
      </c>
      <c r="E76" s="8">
        <v>0</v>
      </c>
      <c r="F76" s="8">
        <v>17.579999999999998</v>
      </c>
      <c r="G76" s="8">
        <v>70.73</v>
      </c>
    </row>
    <row r="77" spans="1:7" x14ac:dyDescent="0.25">
      <c r="A77" s="6"/>
      <c r="B77" s="13" t="s">
        <v>85</v>
      </c>
      <c r="C77" s="8"/>
      <c r="D77" s="11">
        <f>D63+D64+D65+D66+D67+D69+D70+D72+D73+D74+D75+D76+D46</f>
        <v>57.491</v>
      </c>
      <c r="E77" s="11">
        <f>E63+E64+E65+E66+E67+E69+E70+E73+E74+E75+E76+E72</f>
        <v>57.864999999999995</v>
      </c>
      <c r="F77" s="11">
        <f>F63+F64+F65+F66+F67+F69+F70+F72+F73+F74+F75+F76</f>
        <v>225.52499999999998</v>
      </c>
      <c r="G77" s="11">
        <f t="shared" ref="G77" si="3">G63+G64+G65+G66+G67+G69+G70+G72+G73+G74+G75+G76</f>
        <v>1638.03</v>
      </c>
    </row>
    <row r="78" spans="1:7" x14ac:dyDescent="0.25">
      <c r="A78" s="6"/>
      <c r="B78" s="6"/>
      <c r="C78" s="8"/>
      <c r="D78" s="8"/>
      <c r="E78" s="8"/>
      <c r="F78" s="8"/>
      <c r="G78" s="8"/>
    </row>
    <row r="79" spans="1:7" x14ac:dyDescent="0.25">
      <c r="A79" s="6"/>
      <c r="B79" s="7" t="s">
        <v>122</v>
      </c>
      <c r="C79" s="8"/>
      <c r="D79" s="8"/>
      <c r="E79" s="8"/>
      <c r="F79" s="8"/>
      <c r="G79" s="8"/>
    </row>
    <row r="80" spans="1:7" x14ac:dyDescent="0.25">
      <c r="A80" s="6" t="s">
        <v>72</v>
      </c>
      <c r="B80" s="6" t="s">
        <v>123</v>
      </c>
      <c r="C80" s="8" t="s">
        <v>277</v>
      </c>
      <c r="D80" s="8">
        <v>8.23</v>
      </c>
      <c r="E80" s="8">
        <v>9.23</v>
      </c>
      <c r="F80" s="8">
        <v>32.93</v>
      </c>
      <c r="G80" s="8">
        <v>262.75</v>
      </c>
    </row>
    <row r="81" spans="1:7" x14ac:dyDescent="0.25">
      <c r="A81" s="6" t="s">
        <v>73</v>
      </c>
      <c r="B81" s="6" t="s">
        <v>59</v>
      </c>
      <c r="C81" s="8" t="s">
        <v>154</v>
      </c>
      <c r="D81" s="8">
        <v>5.4</v>
      </c>
      <c r="E81" s="8">
        <v>5.95</v>
      </c>
      <c r="F81" s="8">
        <v>32.26</v>
      </c>
      <c r="G81" s="8">
        <v>200.48</v>
      </c>
    </row>
    <row r="82" spans="1:7" x14ac:dyDescent="0.25">
      <c r="A82" s="6"/>
      <c r="B82" s="6" t="s">
        <v>23</v>
      </c>
      <c r="C82" s="8">
        <v>40</v>
      </c>
      <c r="D82" s="8">
        <v>4.5</v>
      </c>
      <c r="E82" s="8">
        <v>2.38</v>
      </c>
      <c r="F82" s="8">
        <v>16.8</v>
      </c>
      <c r="G82" s="8">
        <v>120</v>
      </c>
    </row>
    <row r="83" spans="1:7" x14ac:dyDescent="0.25">
      <c r="A83" s="6" t="s">
        <v>124</v>
      </c>
      <c r="B83" s="6" t="s">
        <v>25</v>
      </c>
      <c r="C83" s="8">
        <v>200</v>
      </c>
      <c r="D83" s="8">
        <v>0.01</v>
      </c>
      <c r="E83" s="8">
        <v>0</v>
      </c>
      <c r="F83" s="8">
        <v>0.03</v>
      </c>
      <c r="G83" s="8">
        <v>0.09</v>
      </c>
    </row>
    <row r="84" spans="1:7" x14ac:dyDescent="0.25">
      <c r="A84" s="6"/>
      <c r="B84" s="7" t="s">
        <v>125</v>
      </c>
      <c r="C84" s="8"/>
      <c r="D84" s="8"/>
      <c r="E84" s="8"/>
      <c r="F84" s="8"/>
      <c r="G84" s="8"/>
    </row>
    <row r="85" spans="1:7" x14ac:dyDescent="0.25">
      <c r="A85" s="6"/>
      <c r="B85" s="6" t="s">
        <v>289</v>
      </c>
      <c r="C85" s="8">
        <v>200</v>
      </c>
      <c r="D85" s="8">
        <v>0</v>
      </c>
      <c r="E85" s="8">
        <v>0</v>
      </c>
      <c r="F85" s="8">
        <v>11.2</v>
      </c>
      <c r="G85" s="8">
        <v>45</v>
      </c>
    </row>
    <row r="86" spans="1:7" x14ac:dyDescent="0.25">
      <c r="A86" s="6" t="s">
        <v>127</v>
      </c>
      <c r="B86" s="6" t="s">
        <v>128</v>
      </c>
      <c r="C86" s="8">
        <v>60</v>
      </c>
      <c r="D86" s="8">
        <v>8.11</v>
      </c>
      <c r="E86" s="8">
        <v>8.9499999999999993</v>
      </c>
      <c r="F86" s="8">
        <v>24.53</v>
      </c>
      <c r="G86" s="8">
        <v>192</v>
      </c>
    </row>
    <row r="87" spans="1:7" x14ac:dyDescent="0.25">
      <c r="A87" s="6"/>
      <c r="B87" s="7" t="s">
        <v>126</v>
      </c>
      <c r="C87" s="8"/>
      <c r="D87" s="8"/>
      <c r="E87" s="8"/>
      <c r="F87" s="8"/>
      <c r="G87" s="8"/>
    </row>
    <row r="88" spans="1:7" x14ac:dyDescent="0.25">
      <c r="A88" s="6" t="s">
        <v>129</v>
      </c>
      <c r="B88" s="9" t="s">
        <v>56</v>
      </c>
      <c r="C88" s="8">
        <v>100</v>
      </c>
      <c r="D88" s="8">
        <v>1.36</v>
      </c>
      <c r="E88" s="8">
        <v>5.08</v>
      </c>
      <c r="F88" s="8">
        <v>14.68</v>
      </c>
      <c r="G88" s="8">
        <v>92.8</v>
      </c>
    </row>
    <row r="89" spans="1:7" ht="30" x14ac:dyDescent="0.25">
      <c r="A89" s="6" t="s">
        <v>131</v>
      </c>
      <c r="B89" s="9" t="s">
        <v>130</v>
      </c>
      <c r="C89" s="8" t="s">
        <v>213</v>
      </c>
      <c r="D89" s="8">
        <v>7.5</v>
      </c>
      <c r="E89" s="8">
        <v>8.5</v>
      </c>
      <c r="F89" s="8">
        <v>18.2</v>
      </c>
      <c r="G89" s="8">
        <v>155.69999999999999</v>
      </c>
    </row>
    <row r="90" spans="1:7" x14ac:dyDescent="0.25">
      <c r="A90" s="6" t="s">
        <v>88</v>
      </c>
      <c r="B90" s="6" t="s">
        <v>17</v>
      </c>
      <c r="C90" s="8">
        <v>150</v>
      </c>
      <c r="D90" s="8">
        <v>3.09</v>
      </c>
      <c r="E90" s="8">
        <v>4.6749999999999998</v>
      </c>
      <c r="F90" s="8">
        <v>22.027000000000001</v>
      </c>
      <c r="G90" s="8">
        <v>146</v>
      </c>
    </row>
    <row r="91" spans="1:7" x14ac:dyDescent="0.25">
      <c r="A91" s="6" t="s">
        <v>132</v>
      </c>
      <c r="B91" s="6" t="s">
        <v>45</v>
      </c>
      <c r="C91" s="8">
        <v>100</v>
      </c>
      <c r="D91" s="8">
        <v>9.99</v>
      </c>
      <c r="E91" s="8">
        <v>13.4</v>
      </c>
      <c r="F91" s="8">
        <v>24.4</v>
      </c>
      <c r="G91" s="8">
        <v>204</v>
      </c>
    </row>
    <row r="92" spans="1:7" x14ac:dyDescent="0.25">
      <c r="A92" s="6"/>
      <c r="B92" s="6" t="s">
        <v>83</v>
      </c>
      <c r="C92" s="8">
        <v>60</v>
      </c>
      <c r="D92" s="8">
        <v>6.75</v>
      </c>
      <c r="E92" s="8">
        <v>3.57</v>
      </c>
      <c r="F92" s="8">
        <v>25.2</v>
      </c>
      <c r="G92" s="8">
        <v>180</v>
      </c>
    </row>
    <row r="93" spans="1:7" x14ac:dyDescent="0.25">
      <c r="A93" s="6" t="s">
        <v>99</v>
      </c>
      <c r="B93" s="6" t="s">
        <v>133</v>
      </c>
      <c r="C93" s="8">
        <v>200</v>
      </c>
      <c r="D93" s="8">
        <v>0</v>
      </c>
      <c r="E93" s="8">
        <v>0</v>
      </c>
      <c r="F93" s="8">
        <v>35.94</v>
      </c>
      <c r="G93" s="8">
        <v>118</v>
      </c>
    </row>
    <row r="94" spans="1:7" x14ac:dyDescent="0.25">
      <c r="A94" s="6"/>
      <c r="B94" s="13" t="s">
        <v>85</v>
      </c>
      <c r="C94" s="8"/>
      <c r="D94" s="11">
        <f>D80+D81+D82+D83+D86+D85+D88+D89+D90+D91+D92+D93</f>
        <v>54.940000000000005</v>
      </c>
      <c r="E94" s="11">
        <f>E80+E81+E82+E83+E86+E85+E89+E90+E91+E92+E93</f>
        <v>56.654999999999994</v>
      </c>
      <c r="F94" s="11">
        <f>F80+F81+F82+F83+F86+F85+F89+F90+F91+F92+F93</f>
        <v>243.51699999999997</v>
      </c>
      <c r="G94" s="11">
        <f t="shared" ref="G94" si="4">G80+G81+G82+G83+G86+G85+G88+G89+G90+G91+G92+G93</f>
        <v>1716.82</v>
      </c>
    </row>
    <row r="95" spans="1:7" x14ac:dyDescent="0.25">
      <c r="A95" s="6"/>
      <c r="B95" s="6"/>
      <c r="C95" s="8"/>
      <c r="D95" s="8"/>
      <c r="E95" s="8"/>
      <c r="F95" s="8"/>
      <c r="G95" s="8"/>
    </row>
    <row r="96" spans="1:7" x14ac:dyDescent="0.25">
      <c r="A96" s="6"/>
      <c r="B96" s="7" t="s">
        <v>134</v>
      </c>
      <c r="C96" s="8"/>
      <c r="D96" s="8"/>
      <c r="E96" s="8"/>
      <c r="F96" s="8"/>
      <c r="G96" s="8"/>
    </row>
    <row r="97" spans="1:7" x14ac:dyDescent="0.25">
      <c r="A97" s="6" t="s">
        <v>108</v>
      </c>
      <c r="B97" s="14" t="s">
        <v>107</v>
      </c>
      <c r="C97" s="8">
        <v>15</v>
      </c>
      <c r="D97" s="8">
        <v>3.9</v>
      </c>
      <c r="E97" s="8">
        <v>3.97</v>
      </c>
      <c r="F97" s="8">
        <v>0.52</v>
      </c>
      <c r="G97" s="8">
        <v>54.75</v>
      </c>
    </row>
    <row r="98" spans="1:7" x14ac:dyDescent="0.25">
      <c r="A98" s="6" t="s">
        <v>135</v>
      </c>
      <c r="B98" s="6" t="s">
        <v>20</v>
      </c>
      <c r="C98" s="8">
        <v>150</v>
      </c>
      <c r="D98" s="8">
        <v>5.01</v>
      </c>
      <c r="E98" s="8">
        <v>7.8</v>
      </c>
      <c r="F98" s="8">
        <v>23.43</v>
      </c>
      <c r="G98" s="8">
        <v>170.6</v>
      </c>
    </row>
    <row r="99" spans="1:7" x14ac:dyDescent="0.25">
      <c r="A99" s="6" t="s">
        <v>136</v>
      </c>
      <c r="B99" s="9" t="s">
        <v>152</v>
      </c>
      <c r="C99" s="8">
        <v>100</v>
      </c>
      <c r="D99" s="8">
        <v>9.75</v>
      </c>
      <c r="E99" s="8">
        <v>4.1500000000000004</v>
      </c>
      <c r="F99" s="8">
        <v>0.45</v>
      </c>
      <c r="G99" s="8">
        <v>120.75</v>
      </c>
    </row>
    <row r="100" spans="1:7" x14ac:dyDescent="0.25">
      <c r="A100" s="6"/>
      <c r="B100" s="6" t="s">
        <v>23</v>
      </c>
      <c r="C100" s="8">
        <v>40</v>
      </c>
      <c r="D100" s="8">
        <v>4.5</v>
      </c>
      <c r="E100" s="8">
        <v>2.38</v>
      </c>
      <c r="F100" s="8">
        <v>16.8</v>
      </c>
      <c r="G100" s="8">
        <v>120</v>
      </c>
    </row>
    <row r="101" spans="1:7" x14ac:dyDescent="0.25">
      <c r="A101" s="6" t="s">
        <v>104</v>
      </c>
      <c r="B101" s="6" t="s">
        <v>26</v>
      </c>
      <c r="C101" s="8">
        <v>200</v>
      </c>
      <c r="D101" s="8">
        <v>4.0199999999999996</v>
      </c>
      <c r="E101" s="8">
        <v>3.94</v>
      </c>
      <c r="F101" s="8">
        <v>16.600000000000001</v>
      </c>
      <c r="G101" s="8">
        <v>116.8</v>
      </c>
    </row>
    <row r="102" spans="1:7" x14ac:dyDescent="0.25">
      <c r="A102" s="6"/>
      <c r="B102" s="7" t="s">
        <v>137</v>
      </c>
      <c r="C102" s="8"/>
      <c r="D102" s="8"/>
      <c r="E102" s="8"/>
      <c r="F102" s="8"/>
      <c r="G102" s="8"/>
    </row>
    <row r="103" spans="1:7" x14ac:dyDescent="0.25">
      <c r="A103" s="6"/>
      <c r="B103" s="6" t="s">
        <v>289</v>
      </c>
      <c r="C103" s="8">
        <v>200</v>
      </c>
      <c r="D103" s="8">
        <v>0</v>
      </c>
      <c r="E103" s="8">
        <v>0</v>
      </c>
      <c r="F103" s="8">
        <v>11.2</v>
      </c>
      <c r="G103" s="8">
        <v>45</v>
      </c>
    </row>
    <row r="104" spans="1:7" x14ac:dyDescent="0.25">
      <c r="A104" s="6" t="s">
        <v>76</v>
      </c>
      <c r="B104" s="6" t="s">
        <v>283</v>
      </c>
      <c r="C104" s="8">
        <v>200</v>
      </c>
      <c r="D104" s="8">
        <v>0.52</v>
      </c>
      <c r="E104" s="8">
        <v>0.34</v>
      </c>
      <c r="F104" s="8">
        <v>14.7</v>
      </c>
      <c r="G104" s="8">
        <v>104</v>
      </c>
    </row>
    <row r="105" spans="1:7" x14ac:dyDescent="0.25">
      <c r="A105" s="6"/>
      <c r="B105" s="7" t="s">
        <v>138</v>
      </c>
      <c r="C105" s="8"/>
      <c r="D105" s="8"/>
      <c r="E105" s="8"/>
      <c r="F105" s="8"/>
      <c r="G105" s="8"/>
    </row>
    <row r="106" spans="1:7" x14ac:dyDescent="0.25">
      <c r="A106" s="6" t="s">
        <v>151</v>
      </c>
      <c r="B106" s="6" t="s">
        <v>58</v>
      </c>
      <c r="C106" s="8">
        <v>100</v>
      </c>
      <c r="D106" s="8">
        <v>0.66</v>
      </c>
      <c r="E106" s="8">
        <v>5.08</v>
      </c>
      <c r="F106" s="8">
        <v>1.8</v>
      </c>
      <c r="G106" s="8">
        <v>65</v>
      </c>
    </row>
    <row r="107" spans="1:7" x14ac:dyDescent="0.25">
      <c r="A107" s="6" t="s">
        <v>139</v>
      </c>
      <c r="B107" s="9" t="s">
        <v>284</v>
      </c>
      <c r="C107" s="8" t="s">
        <v>213</v>
      </c>
      <c r="D107" s="8">
        <v>6.59</v>
      </c>
      <c r="E107" s="8">
        <v>7.62</v>
      </c>
      <c r="F107" s="8">
        <v>18.329999999999998</v>
      </c>
      <c r="G107" s="8">
        <v>206</v>
      </c>
    </row>
    <row r="108" spans="1:7" x14ac:dyDescent="0.25">
      <c r="A108" s="6" t="s">
        <v>140</v>
      </c>
      <c r="B108" s="9" t="s">
        <v>285</v>
      </c>
      <c r="C108" s="8">
        <v>150</v>
      </c>
      <c r="D108" s="8">
        <v>6.86</v>
      </c>
      <c r="E108" s="8">
        <v>7.58</v>
      </c>
      <c r="F108" s="8">
        <v>33</v>
      </c>
      <c r="G108" s="8">
        <v>170</v>
      </c>
    </row>
    <row r="109" spans="1:7" x14ac:dyDescent="0.25">
      <c r="A109" s="6" t="s">
        <v>141</v>
      </c>
      <c r="B109" s="6" t="s">
        <v>49</v>
      </c>
      <c r="C109" s="8" t="s">
        <v>156</v>
      </c>
      <c r="D109" s="8">
        <v>9.27</v>
      </c>
      <c r="E109" s="8">
        <v>7.29</v>
      </c>
      <c r="F109" s="8">
        <v>19.88</v>
      </c>
      <c r="G109" s="8">
        <v>198</v>
      </c>
    </row>
    <row r="110" spans="1:7" x14ac:dyDescent="0.25">
      <c r="A110" s="6"/>
      <c r="B110" s="6" t="s">
        <v>50</v>
      </c>
      <c r="C110" s="8">
        <v>60</v>
      </c>
      <c r="D110" s="8">
        <v>6.75</v>
      </c>
      <c r="E110" s="8">
        <v>3.57</v>
      </c>
      <c r="F110" s="8">
        <v>25.2</v>
      </c>
      <c r="G110" s="8">
        <v>180</v>
      </c>
    </row>
    <row r="111" spans="1:7" x14ac:dyDescent="0.25">
      <c r="A111" s="6" t="s">
        <v>112</v>
      </c>
      <c r="B111" s="6" t="s">
        <v>53</v>
      </c>
      <c r="C111" s="8">
        <v>200</v>
      </c>
      <c r="D111" s="8">
        <v>0.17</v>
      </c>
      <c r="E111" s="8">
        <v>0.17</v>
      </c>
      <c r="F111" s="8">
        <v>19.18</v>
      </c>
      <c r="G111" s="8">
        <v>76.8</v>
      </c>
    </row>
    <row r="112" spans="1:7" x14ac:dyDescent="0.25">
      <c r="A112" s="6"/>
      <c r="B112" s="13" t="s">
        <v>85</v>
      </c>
      <c r="C112" s="8"/>
      <c r="D112" s="11">
        <f>D97+D98+D99+D100+D101+D103+D104+D106+D107+D108+D109+D110+D111</f>
        <v>58</v>
      </c>
      <c r="E112" s="11">
        <f t="shared" ref="E112:G112" si="5">E97+E98+E99+E100+E101+E103+E104+E106+E107+E108+E109+E110+E111</f>
        <v>53.89</v>
      </c>
      <c r="F112" s="11">
        <f>F97+F98+F99+F100+F101+F103+F104+F106+F107+F108+F109+F110+F111+F92</f>
        <v>226.28999999999996</v>
      </c>
      <c r="G112" s="11">
        <f t="shared" si="5"/>
        <v>1627.7</v>
      </c>
    </row>
    <row r="113" spans="1:7" x14ac:dyDescent="0.25">
      <c r="A113" s="6"/>
      <c r="B113" s="6"/>
      <c r="C113" s="8"/>
      <c r="D113" s="8"/>
      <c r="E113" s="8"/>
      <c r="F113" s="8"/>
      <c r="G113" s="8"/>
    </row>
    <row r="114" spans="1:7" x14ac:dyDescent="0.25">
      <c r="A114" s="6"/>
      <c r="B114" s="7" t="s">
        <v>142</v>
      </c>
      <c r="C114" s="8"/>
      <c r="D114" s="8"/>
      <c r="E114" s="8"/>
      <c r="F114" s="8"/>
      <c r="G114" s="8"/>
    </row>
    <row r="115" spans="1:7" x14ac:dyDescent="0.25">
      <c r="A115" s="6" t="s">
        <v>143</v>
      </c>
      <c r="B115" s="6" t="s">
        <v>13</v>
      </c>
      <c r="C115" s="8" t="s">
        <v>154</v>
      </c>
      <c r="D115" s="8">
        <v>14.56</v>
      </c>
      <c r="E115" s="8">
        <v>7.68</v>
      </c>
      <c r="F115" s="8">
        <v>14.48</v>
      </c>
      <c r="G115" s="8">
        <v>187.6</v>
      </c>
    </row>
    <row r="116" spans="1:7" x14ac:dyDescent="0.25">
      <c r="A116" s="6" t="s">
        <v>72</v>
      </c>
      <c r="B116" s="9" t="s">
        <v>157</v>
      </c>
      <c r="C116" s="8" t="s">
        <v>153</v>
      </c>
      <c r="D116" s="8">
        <v>5.96</v>
      </c>
      <c r="E116" s="8">
        <v>9.83</v>
      </c>
      <c r="F116" s="8">
        <v>25.47</v>
      </c>
      <c r="G116" s="8">
        <v>198.45</v>
      </c>
    </row>
    <row r="117" spans="1:7" x14ac:dyDescent="0.25">
      <c r="A117" s="6" t="s">
        <v>74</v>
      </c>
      <c r="B117" s="6" t="s">
        <v>71</v>
      </c>
      <c r="C117" s="8" t="s">
        <v>300</v>
      </c>
      <c r="D117" s="8">
        <v>2.1000000000000001E-2</v>
      </c>
      <c r="E117" s="8">
        <v>5.0000000000000001E-3</v>
      </c>
      <c r="F117" s="8">
        <v>14.975</v>
      </c>
      <c r="G117" s="8">
        <v>60</v>
      </c>
    </row>
    <row r="118" spans="1:7" x14ac:dyDescent="0.25">
      <c r="A118" s="6"/>
      <c r="B118" s="6" t="s">
        <v>23</v>
      </c>
      <c r="C118" s="8">
        <v>40</v>
      </c>
      <c r="D118" s="8">
        <v>4.5</v>
      </c>
      <c r="E118" s="8">
        <v>2.38</v>
      </c>
      <c r="F118" s="8">
        <v>16.8</v>
      </c>
      <c r="G118" s="8">
        <v>120</v>
      </c>
    </row>
    <row r="119" spans="1:7" x14ac:dyDescent="0.25">
      <c r="A119" s="6"/>
      <c r="B119" s="7" t="s">
        <v>144</v>
      </c>
      <c r="C119" s="8"/>
      <c r="D119" s="8"/>
      <c r="E119" s="8"/>
      <c r="F119" s="8"/>
      <c r="G119" s="8"/>
    </row>
    <row r="120" spans="1:7" x14ac:dyDescent="0.25">
      <c r="A120" s="6"/>
      <c r="B120" s="6" t="s">
        <v>289</v>
      </c>
      <c r="C120" s="8">
        <v>200</v>
      </c>
      <c r="D120" s="8">
        <v>0</v>
      </c>
      <c r="E120" s="8">
        <v>0</v>
      </c>
      <c r="F120" s="8">
        <v>11.2</v>
      </c>
      <c r="G120" s="8">
        <v>45</v>
      </c>
    </row>
    <row r="121" spans="1:7" x14ac:dyDescent="0.25">
      <c r="A121" s="6"/>
      <c r="B121" s="6" t="s">
        <v>28</v>
      </c>
      <c r="C121" s="8">
        <v>50</v>
      </c>
      <c r="D121" s="8">
        <v>4</v>
      </c>
      <c r="E121" s="8">
        <v>6</v>
      </c>
      <c r="F121" s="8">
        <v>31</v>
      </c>
      <c r="G121" s="8">
        <v>200</v>
      </c>
    </row>
    <row r="122" spans="1:7" x14ac:dyDescent="0.25">
      <c r="A122" s="6" t="s">
        <v>76</v>
      </c>
      <c r="B122" s="6" t="s">
        <v>283</v>
      </c>
      <c r="C122" s="8">
        <v>200</v>
      </c>
      <c r="D122" s="8">
        <v>0.52</v>
      </c>
      <c r="E122" s="8">
        <v>0.34</v>
      </c>
      <c r="F122" s="8">
        <v>14.7</v>
      </c>
      <c r="G122" s="8">
        <v>104</v>
      </c>
    </row>
    <row r="123" spans="1:7" x14ac:dyDescent="0.25">
      <c r="A123" s="6"/>
      <c r="B123" s="7" t="s">
        <v>145</v>
      </c>
      <c r="C123" s="8"/>
      <c r="D123" s="8"/>
      <c r="E123" s="8"/>
      <c r="F123" s="8"/>
      <c r="G123" s="8"/>
    </row>
    <row r="124" spans="1:7" x14ac:dyDescent="0.25">
      <c r="A124" s="6" t="s">
        <v>78</v>
      </c>
      <c r="B124" s="6" t="s">
        <v>159</v>
      </c>
      <c r="C124" s="8">
        <v>100</v>
      </c>
      <c r="D124" s="8">
        <v>1.1000000000000001</v>
      </c>
      <c r="E124" s="8">
        <v>5.2</v>
      </c>
      <c r="F124" s="8">
        <v>5.2</v>
      </c>
      <c r="G124" s="8">
        <v>24</v>
      </c>
    </row>
    <row r="125" spans="1:7" x14ac:dyDescent="0.25">
      <c r="A125" s="6" t="s">
        <v>146</v>
      </c>
      <c r="B125" s="9" t="s">
        <v>147</v>
      </c>
      <c r="C125" s="8" t="s">
        <v>155</v>
      </c>
      <c r="D125" s="8">
        <v>6.49</v>
      </c>
      <c r="E125" s="8">
        <v>6.24</v>
      </c>
      <c r="F125" s="8">
        <v>15.87</v>
      </c>
      <c r="G125" s="8">
        <v>153.63999999999999</v>
      </c>
    </row>
    <row r="126" spans="1:7" x14ac:dyDescent="0.25">
      <c r="A126" s="6" t="s">
        <v>148</v>
      </c>
      <c r="B126" s="6" t="s">
        <v>44</v>
      </c>
      <c r="C126" s="8">
        <v>200</v>
      </c>
      <c r="D126" s="8">
        <v>12.73</v>
      </c>
      <c r="E126" s="8">
        <v>10.8</v>
      </c>
      <c r="F126" s="8">
        <v>22.34</v>
      </c>
      <c r="G126" s="8">
        <v>246</v>
      </c>
    </row>
    <row r="127" spans="1:7" x14ac:dyDescent="0.25">
      <c r="A127" s="6"/>
      <c r="B127" s="6" t="s">
        <v>50</v>
      </c>
      <c r="C127" s="8">
        <v>60</v>
      </c>
      <c r="D127" s="8">
        <v>6.75</v>
      </c>
      <c r="E127" s="8">
        <v>3.57</v>
      </c>
      <c r="F127" s="8">
        <v>25.2</v>
      </c>
      <c r="G127" s="8">
        <v>180</v>
      </c>
    </row>
    <row r="128" spans="1:7" x14ac:dyDescent="0.25">
      <c r="A128" s="6" t="s">
        <v>84</v>
      </c>
      <c r="B128" s="6" t="s">
        <v>51</v>
      </c>
      <c r="C128" s="8">
        <v>200</v>
      </c>
      <c r="D128" s="8">
        <v>0.54</v>
      </c>
      <c r="E128" s="8">
        <v>0</v>
      </c>
      <c r="F128" s="8">
        <v>17.579999999999998</v>
      </c>
      <c r="G128" s="8">
        <v>70.73</v>
      </c>
    </row>
    <row r="129" spans="1:7" x14ac:dyDescent="0.25">
      <c r="A129" s="6"/>
      <c r="B129" s="13" t="s">
        <v>85</v>
      </c>
      <c r="C129" s="8"/>
      <c r="D129" s="11">
        <f>D115+D116+D117+D118+D120+D121+D124+D125+D126+D127+D128+D122</f>
        <v>57.171000000000006</v>
      </c>
      <c r="E129" s="11">
        <f t="shared" ref="E129:G129" si="6">E115+E116+E117+E118+E120+E121+E124+E125+E126+E127+E128+E122</f>
        <v>52.044999999999995</v>
      </c>
      <c r="F129" s="11">
        <f t="shared" si="6"/>
        <v>214.815</v>
      </c>
      <c r="G129" s="11">
        <f t="shared" si="6"/>
        <v>1589.42</v>
      </c>
    </row>
    <row r="130" spans="1:7" x14ac:dyDescent="0.25">
      <c r="A130" s="6"/>
      <c r="B130" s="6"/>
      <c r="C130" s="8"/>
      <c r="D130" s="8"/>
      <c r="E130" s="8"/>
      <c r="F130" s="8"/>
      <c r="G130" s="8"/>
    </row>
  </sheetData>
  <mergeCells count="7">
    <mergeCell ref="A6:G6"/>
    <mergeCell ref="A7:G7"/>
    <mergeCell ref="C9:C10"/>
    <mergeCell ref="G9:G10"/>
    <mergeCell ref="A9:A10"/>
    <mergeCell ref="B9:B10"/>
    <mergeCell ref="D9:F9"/>
  </mergeCells>
  <pageMargins left="0.7" right="0.7" top="0.75" bottom="0.75" header="0.3" footer="0.3"/>
  <pageSetup paperSize="9" scale="93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9"/>
  <sheetViews>
    <sheetView workbookViewId="0">
      <selection activeCell="A38" sqref="A38:C40"/>
    </sheetView>
  </sheetViews>
  <sheetFormatPr defaultRowHeight="15" x14ac:dyDescent="0.25"/>
  <cols>
    <col min="1" max="1" width="55.140625" style="1" customWidth="1"/>
    <col min="2" max="2" width="18" style="1" customWidth="1"/>
    <col min="3" max="3" width="18.28515625" style="1" customWidth="1"/>
    <col min="4" max="16384" width="9.140625" style="1"/>
  </cols>
  <sheetData>
    <row r="1" spans="1:3" x14ac:dyDescent="0.25">
      <c r="A1" s="37" t="s">
        <v>162</v>
      </c>
      <c r="B1" s="37"/>
    </row>
    <row r="2" spans="1:3" x14ac:dyDescent="0.25">
      <c r="A2" s="37" t="s">
        <v>163</v>
      </c>
      <c r="B2" s="37"/>
    </row>
    <row r="4" spans="1:3" x14ac:dyDescent="0.25">
      <c r="A4" s="6" t="s">
        <v>164</v>
      </c>
      <c r="B4" s="6" t="s">
        <v>165</v>
      </c>
      <c r="C4" s="6" t="s">
        <v>166</v>
      </c>
    </row>
    <row r="5" spans="1:3" x14ac:dyDescent="0.25">
      <c r="A5" s="7" t="s">
        <v>9</v>
      </c>
      <c r="B5" s="19"/>
      <c r="C5" s="16"/>
    </row>
    <row r="6" spans="1:3" s="12" customFormat="1" ht="14.25" x14ac:dyDescent="0.2">
      <c r="A6" s="20" t="s">
        <v>70</v>
      </c>
      <c r="B6" s="45" t="s">
        <v>153</v>
      </c>
      <c r="C6" s="46"/>
    </row>
    <row r="7" spans="1:3" x14ac:dyDescent="0.25">
      <c r="A7" s="6" t="s">
        <v>167</v>
      </c>
      <c r="B7" s="6" t="s">
        <v>172</v>
      </c>
      <c r="C7" s="21">
        <v>30</v>
      </c>
    </row>
    <row r="8" spans="1:3" x14ac:dyDescent="0.25">
      <c r="A8" s="6" t="s">
        <v>293</v>
      </c>
      <c r="B8" s="6" t="s">
        <v>172</v>
      </c>
      <c r="C8" s="21">
        <v>140</v>
      </c>
    </row>
    <row r="9" spans="1:3" x14ac:dyDescent="0.25">
      <c r="A9" s="6" t="s">
        <v>168</v>
      </c>
      <c r="B9" s="6" t="s">
        <v>172</v>
      </c>
      <c r="C9" s="21">
        <v>44</v>
      </c>
    </row>
    <row r="10" spans="1:3" x14ac:dyDescent="0.25">
      <c r="A10" s="6" t="s">
        <v>294</v>
      </c>
      <c r="B10" s="6" t="s">
        <v>172</v>
      </c>
      <c r="C10" s="21">
        <v>1</v>
      </c>
    </row>
    <row r="11" spans="1:3" x14ac:dyDescent="0.25">
      <c r="A11" s="6" t="s">
        <v>170</v>
      </c>
      <c r="B11" s="6" t="s">
        <v>172</v>
      </c>
      <c r="C11" s="21">
        <v>5</v>
      </c>
    </row>
    <row r="12" spans="1:3" x14ac:dyDescent="0.25">
      <c r="A12" s="6" t="s">
        <v>295</v>
      </c>
      <c r="B12" s="6" t="s">
        <v>172</v>
      </c>
      <c r="C12" s="6">
        <v>10</v>
      </c>
    </row>
    <row r="13" spans="1:3" x14ac:dyDescent="0.25">
      <c r="A13" s="6"/>
      <c r="B13" s="6"/>
      <c r="C13" s="6"/>
    </row>
    <row r="14" spans="1:3" s="12" customFormat="1" ht="14.25" x14ac:dyDescent="0.2">
      <c r="A14" s="10" t="s">
        <v>22</v>
      </c>
      <c r="B14" s="45" t="s">
        <v>154</v>
      </c>
      <c r="C14" s="46"/>
    </row>
    <row r="15" spans="1:3" x14ac:dyDescent="0.25">
      <c r="A15" s="6" t="s">
        <v>173</v>
      </c>
      <c r="C15" s="22">
        <v>90</v>
      </c>
    </row>
    <row r="16" spans="1:3" x14ac:dyDescent="0.25">
      <c r="A16" s="6" t="s">
        <v>296</v>
      </c>
      <c r="B16" s="23" t="s">
        <v>172</v>
      </c>
      <c r="C16" s="22">
        <v>45</v>
      </c>
    </row>
    <row r="17" spans="1:3" x14ac:dyDescent="0.25">
      <c r="A17" s="6" t="s">
        <v>297</v>
      </c>
      <c r="B17" s="23" t="s">
        <v>172</v>
      </c>
      <c r="C17" s="22">
        <v>3</v>
      </c>
    </row>
    <row r="18" spans="1:3" x14ac:dyDescent="0.25">
      <c r="A18" s="6" t="s">
        <v>298</v>
      </c>
      <c r="B18" s="23" t="s">
        <v>172</v>
      </c>
      <c r="C18" s="22">
        <v>39</v>
      </c>
    </row>
    <row r="19" spans="1:3" x14ac:dyDescent="0.25">
      <c r="A19" s="6" t="s">
        <v>210</v>
      </c>
      <c r="B19" s="23" t="s">
        <v>172</v>
      </c>
      <c r="C19" s="22">
        <v>1</v>
      </c>
    </row>
    <row r="20" spans="1:3" x14ac:dyDescent="0.25">
      <c r="A20" s="6" t="s">
        <v>176</v>
      </c>
      <c r="B20" s="23" t="s">
        <v>172</v>
      </c>
      <c r="C20" s="22">
        <v>1</v>
      </c>
    </row>
    <row r="21" spans="1:3" x14ac:dyDescent="0.25">
      <c r="A21" s="6" t="s">
        <v>299</v>
      </c>
      <c r="B21" s="23" t="s">
        <v>172</v>
      </c>
      <c r="C21" s="22">
        <v>1</v>
      </c>
    </row>
    <row r="22" spans="1:3" x14ac:dyDescent="0.25">
      <c r="A22" s="6" t="s">
        <v>178</v>
      </c>
      <c r="B22" s="23" t="s">
        <v>172</v>
      </c>
      <c r="C22" s="22">
        <v>20</v>
      </c>
    </row>
    <row r="23" spans="1:3" x14ac:dyDescent="0.25">
      <c r="A23" s="6" t="s">
        <v>179</v>
      </c>
      <c r="B23" s="23" t="s">
        <v>172</v>
      </c>
      <c r="C23" s="22">
        <v>4</v>
      </c>
    </row>
    <row r="24" spans="1:3" x14ac:dyDescent="0.25">
      <c r="A24" s="6"/>
      <c r="B24" s="6"/>
      <c r="C24" s="6"/>
    </row>
    <row r="25" spans="1:3" s="12" customFormat="1" ht="14.25" x14ac:dyDescent="0.2">
      <c r="A25" s="10" t="s">
        <v>180</v>
      </c>
      <c r="B25" s="47">
        <v>40</v>
      </c>
      <c r="C25" s="48"/>
    </row>
    <row r="26" spans="1:3" x14ac:dyDescent="0.25">
      <c r="A26" s="6"/>
      <c r="B26" s="6"/>
      <c r="C26" s="6"/>
    </row>
    <row r="27" spans="1:3" s="12" customFormat="1" ht="14.25" x14ac:dyDescent="0.2">
      <c r="A27" s="10" t="s">
        <v>71</v>
      </c>
      <c r="B27" s="45" t="s">
        <v>300</v>
      </c>
      <c r="C27" s="46"/>
    </row>
    <row r="28" spans="1:3" x14ac:dyDescent="0.25">
      <c r="A28" s="6" t="s">
        <v>181</v>
      </c>
      <c r="B28" s="6" t="s">
        <v>172</v>
      </c>
      <c r="C28" s="6">
        <v>1</v>
      </c>
    </row>
    <row r="29" spans="1:3" x14ac:dyDescent="0.25">
      <c r="A29" s="6" t="s">
        <v>176</v>
      </c>
      <c r="B29" s="6" t="s">
        <v>172</v>
      </c>
      <c r="C29" s="6">
        <v>15</v>
      </c>
    </row>
    <row r="30" spans="1:3" x14ac:dyDescent="0.25">
      <c r="A30" s="6" t="s">
        <v>182</v>
      </c>
      <c r="B30" s="6" t="s">
        <v>172</v>
      </c>
      <c r="C30" s="6">
        <v>210</v>
      </c>
    </row>
    <row r="31" spans="1:3" x14ac:dyDescent="0.25">
      <c r="A31" s="6"/>
      <c r="B31" s="6"/>
      <c r="C31" s="6"/>
    </row>
    <row r="32" spans="1:3" x14ac:dyDescent="0.25">
      <c r="A32" s="7" t="s">
        <v>33</v>
      </c>
      <c r="B32" s="6"/>
      <c r="C32" s="6"/>
    </row>
    <row r="33" spans="1:3" s="12" customFormat="1" ht="14.25" x14ac:dyDescent="0.2">
      <c r="A33" s="10" t="s">
        <v>301</v>
      </c>
      <c r="B33" s="47">
        <v>200</v>
      </c>
      <c r="C33" s="48"/>
    </row>
    <row r="34" spans="1:3" s="12" customFormat="1" ht="14.25" x14ac:dyDescent="0.2">
      <c r="A34" s="10" t="s">
        <v>283</v>
      </c>
      <c r="B34" s="47">
        <v>200</v>
      </c>
      <c r="C34" s="48"/>
    </row>
    <row r="35" spans="1:3" x14ac:dyDescent="0.25">
      <c r="A35" s="6"/>
      <c r="B35" s="6"/>
      <c r="C35" s="6"/>
    </row>
    <row r="36" spans="1:3" s="24" customFormat="1" ht="14.25" x14ac:dyDescent="0.2">
      <c r="A36" s="7" t="s">
        <v>10</v>
      </c>
      <c r="B36" s="7"/>
      <c r="C36" s="7"/>
    </row>
    <row r="37" spans="1:3" s="12" customFormat="1" ht="14.25" x14ac:dyDescent="0.2">
      <c r="A37" s="10" t="s">
        <v>159</v>
      </c>
      <c r="B37" s="45">
        <v>100</v>
      </c>
      <c r="C37" s="46"/>
    </row>
    <row r="38" spans="1:3" x14ac:dyDescent="0.25">
      <c r="A38" s="6" t="s">
        <v>15</v>
      </c>
      <c r="B38" s="6" t="s">
        <v>172</v>
      </c>
      <c r="C38" s="22" t="s">
        <v>302</v>
      </c>
    </row>
    <row r="39" spans="1:3" x14ac:dyDescent="0.25">
      <c r="A39" s="6" t="s">
        <v>183</v>
      </c>
      <c r="B39" s="6" t="s">
        <v>172</v>
      </c>
      <c r="C39" s="6">
        <v>10</v>
      </c>
    </row>
    <row r="40" spans="1:3" x14ac:dyDescent="0.25">
      <c r="A40" s="6" t="s">
        <v>294</v>
      </c>
      <c r="B40" s="6" t="s">
        <v>172</v>
      </c>
      <c r="C40" s="6">
        <v>2</v>
      </c>
    </row>
    <row r="41" spans="1:3" x14ac:dyDescent="0.25">
      <c r="A41" s="6"/>
      <c r="B41" s="6"/>
      <c r="C41" s="6"/>
    </row>
    <row r="42" spans="1:3" s="12" customFormat="1" ht="28.5" x14ac:dyDescent="0.2">
      <c r="A42" s="20" t="s">
        <v>79</v>
      </c>
      <c r="B42" s="45" t="s">
        <v>213</v>
      </c>
      <c r="C42" s="46"/>
    </row>
    <row r="43" spans="1:3" x14ac:dyDescent="0.25">
      <c r="A43" s="6" t="s">
        <v>184</v>
      </c>
      <c r="B43" s="6" t="s">
        <v>172</v>
      </c>
      <c r="C43" s="22" t="s">
        <v>185</v>
      </c>
    </row>
    <row r="44" spans="1:3" x14ac:dyDescent="0.25">
      <c r="A44" s="6" t="s">
        <v>186</v>
      </c>
      <c r="B44" s="6" t="s">
        <v>172</v>
      </c>
      <c r="C44" s="22" t="s">
        <v>187</v>
      </c>
    </row>
    <row r="45" spans="1:3" x14ac:dyDescent="0.25">
      <c r="A45" s="6" t="s">
        <v>188</v>
      </c>
      <c r="B45" s="6" t="s">
        <v>172</v>
      </c>
      <c r="C45" s="25" t="s">
        <v>189</v>
      </c>
    </row>
    <row r="46" spans="1:3" x14ac:dyDescent="0.25">
      <c r="A46" s="6" t="s">
        <v>190</v>
      </c>
      <c r="B46" s="6" t="s">
        <v>172</v>
      </c>
      <c r="C46" s="25" t="s">
        <v>191</v>
      </c>
    </row>
    <row r="47" spans="1:3" x14ac:dyDescent="0.25">
      <c r="A47" s="6" t="s">
        <v>179</v>
      </c>
      <c r="B47" s="6" t="s">
        <v>172</v>
      </c>
      <c r="C47" s="6">
        <v>2</v>
      </c>
    </row>
    <row r="48" spans="1:3" x14ac:dyDescent="0.25">
      <c r="A48" s="6" t="s">
        <v>182</v>
      </c>
      <c r="B48" s="6" t="s">
        <v>172</v>
      </c>
      <c r="C48" s="6">
        <v>250</v>
      </c>
    </row>
    <row r="49" spans="1:3" x14ac:dyDescent="0.25">
      <c r="A49" s="6" t="s">
        <v>299</v>
      </c>
      <c r="B49" s="6" t="s">
        <v>172</v>
      </c>
      <c r="C49" s="6">
        <v>2</v>
      </c>
    </row>
    <row r="50" spans="1:3" x14ac:dyDescent="0.25">
      <c r="A50" s="6" t="s">
        <v>192</v>
      </c>
      <c r="B50" s="6" t="s">
        <v>172</v>
      </c>
      <c r="C50" s="6">
        <v>26</v>
      </c>
    </row>
    <row r="51" spans="1:3" x14ac:dyDescent="0.25">
      <c r="A51" s="6" t="s">
        <v>303</v>
      </c>
      <c r="B51" s="6" t="s">
        <v>172</v>
      </c>
      <c r="C51" s="6">
        <v>10</v>
      </c>
    </row>
    <row r="52" spans="1:3" x14ac:dyDescent="0.25">
      <c r="A52" s="6"/>
      <c r="B52" s="6"/>
      <c r="C52" s="6"/>
    </row>
    <row r="53" spans="1:3" s="12" customFormat="1" ht="14.25" x14ac:dyDescent="0.2">
      <c r="A53" s="10" t="s">
        <v>82</v>
      </c>
      <c r="B53" s="45">
        <v>250</v>
      </c>
      <c r="C53" s="46"/>
    </row>
    <row r="54" spans="1:3" x14ac:dyDescent="0.25">
      <c r="A54" s="6" t="s">
        <v>184</v>
      </c>
      <c r="B54" s="6" t="s">
        <v>172</v>
      </c>
      <c r="C54" s="22" t="s">
        <v>304</v>
      </c>
    </row>
    <row r="55" spans="1:3" x14ac:dyDescent="0.25">
      <c r="A55" s="6" t="s">
        <v>193</v>
      </c>
      <c r="B55" s="6" t="s">
        <v>172</v>
      </c>
      <c r="C55" s="22" t="s">
        <v>305</v>
      </c>
    </row>
    <row r="56" spans="1:3" x14ac:dyDescent="0.25">
      <c r="A56" s="6" t="s">
        <v>194</v>
      </c>
      <c r="B56" s="6" t="s">
        <v>172</v>
      </c>
      <c r="C56" s="25" t="s">
        <v>306</v>
      </c>
    </row>
    <row r="57" spans="1:3" x14ac:dyDescent="0.25">
      <c r="A57" s="6" t="s">
        <v>195</v>
      </c>
      <c r="B57" s="6" t="s">
        <v>172</v>
      </c>
      <c r="C57" s="22" t="s">
        <v>307</v>
      </c>
    </row>
    <row r="58" spans="1:3" x14ac:dyDescent="0.25">
      <c r="A58" s="6" t="s">
        <v>183</v>
      </c>
      <c r="B58" s="6" t="s">
        <v>172</v>
      </c>
      <c r="C58" s="6">
        <v>11</v>
      </c>
    </row>
    <row r="59" spans="1:3" x14ac:dyDescent="0.25">
      <c r="A59" s="6" t="s">
        <v>197</v>
      </c>
      <c r="B59" s="6" t="s">
        <v>172</v>
      </c>
      <c r="C59" s="6">
        <v>5</v>
      </c>
    </row>
    <row r="60" spans="1:3" x14ac:dyDescent="0.25">
      <c r="A60" s="6" t="s">
        <v>168</v>
      </c>
      <c r="B60" s="6" t="s">
        <v>172</v>
      </c>
      <c r="C60" s="6">
        <v>118</v>
      </c>
    </row>
    <row r="61" spans="1:3" x14ac:dyDescent="0.25">
      <c r="A61" s="6" t="s">
        <v>169</v>
      </c>
      <c r="B61" s="6" t="s">
        <v>172</v>
      </c>
      <c r="C61" s="6">
        <v>2</v>
      </c>
    </row>
    <row r="62" spans="1:3" x14ac:dyDescent="0.25">
      <c r="A62" s="6"/>
      <c r="B62" s="6"/>
      <c r="C62" s="6"/>
    </row>
    <row r="63" spans="1:3" s="12" customFormat="1" ht="14.25" x14ac:dyDescent="0.2">
      <c r="A63" s="10" t="s">
        <v>83</v>
      </c>
      <c r="B63" s="45">
        <v>60</v>
      </c>
      <c r="C63" s="46"/>
    </row>
    <row r="64" spans="1:3" x14ac:dyDescent="0.25">
      <c r="A64" s="6"/>
      <c r="B64" s="6"/>
      <c r="C64" s="6"/>
    </row>
    <row r="65" spans="1:3" s="12" customFormat="1" ht="14.25" x14ac:dyDescent="0.2">
      <c r="A65" s="10" t="s">
        <v>51</v>
      </c>
      <c r="B65" s="45">
        <v>200</v>
      </c>
      <c r="C65" s="46"/>
    </row>
    <row r="66" spans="1:3" x14ac:dyDescent="0.25">
      <c r="A66" s="6" t="s">
        <v>198</v>
      </c>
      <c r="B66" s="6" t="s">
        <v>172</v>
      </c>
      <c r="C66" s="6">
        <v>18</v>
      </c>
    </row>
    <row r="67" spans="1:3" x14ac:dyDescent="0.25">
      <c r="A67" s="6" t="s">
        <v>176</v>
      </c>
      <c r="B67" s="6" t="s">
        <v>172</v>
      </c>
      <c r="C67" s="6">
        <v>15</v>
      </c>
    </row>
    <row r="68" spans="1:3" x14ac:dyDescent="0.25">
      <c r="A68" s="6" t="s">
        <v>182</v>
      </c>
      <c r="B68" s="6" t="s">
        <v>172</v>
      </c>
      <c r="C68" s="6">
        <v>203</v>
      </c>
    </row>
    <row r="69" spans="1:3" x14ac:dyDescent="0.25">
      <c r="A69" s="6"/>
      <c r="B69" s="6"/>
      <c r="C69" s="6"/>
    </row>
  </sheetData>
  <mergeCells count="13">
    <mergeCell ref="A1:B1"/>
    <mergeCell ref="A2:B2"/>
    <mergeCell ref="B6:C6"/>
    <mergeCell ref="B14:C14"/>
    <mergeCell ref="B25:C25"/>
    <mergeCell ref="B53:C53"/>
    <mergeCell ref="B63:C63"/>
    <mergeCell ref="B65:C65"/>
    <mergeCell ref="B27:C27"/>
    <mergeCell ref="B33:C33"/>
    <mergeCell ref="B34:C34"/>
    <mergeCell ref="B37:C37"/>
    <mergeCell ref="B42:C42"/>
  </mergeCells>
  <pageMargins left="0.7" right="0.7" top="0.75" bottom="0.75" header="0.3" footer="0.3"/>
  <pageSetup paperSize="9" scale="95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topLeftCell="A37" workbookViewId="0">
      <selection activeCell="A45" sqref="A45"/>
    </sheetView>
  </sheetViews>
  <sheetFormatPr defaultRowHeight="15" x14ac:dyDescent="0.25"/>
  <cols>
    <col min="1" max="1" width="54.85546875" style="1" customWidth="1"/>
    <col min="2" max="2" width="18.42578125" style="1" customWidth="1"/>
    <col min="3" max="3" width="18.28515625" style="26" customWidth="1"/>
    <col min="4" max="16384" width="9.140625" style="1"/>
  </cols>
  <sheetData>
    <row r="1" spans="1:3" x14ac:dyDescent="0.25">
      <c r="A1" s="37" t="s">
        <v>162</v>
      </c>
      <c r="B1" s="37"/>
    </row>
    <row r="2" spans="1:3" x14ac:dyDescent="0.25">
      <c r="A2" s="37" t="s">
        <v>226</v>
      </c>
      <c r="B2" s="37"/>
    </row>
    <row r="4" spans="1:3" x14ac:dyDescent="0.25">
      <c r="A4" s="6" t="s">
        <v>164</v>
      </c>
      <c r="B4" s="6" t="s">
        <v>165</v>
      </c>
      <c r="C4" s="22" t="s">
        <v>166</v>
      </c>
    </row>
    <row r="5" spans="1:3" x14ac:dyDescent="0.25">
      <c r="A5" s="7" t="s">
        <v>9</v>
      </c>
      <c r="B5" s="19"/>
      <c r="C5" s="21"/>
    </row>
    <row r="6" spans="1:3" s="12" customFormat="1" ht="14.25" x14ac:dyDescent="0.2">
      <c r="A6" s="10" t="s">
        <v>94</v>
      </c>
      <c r="B6" s="45">
        <v>100</v>
      </c>
      <c r="C6" s="46"/>
    </row>
    <row r="7" spans="1:3" x14ac:dyDescent="0.25">
      <c r="A7" s="6" t="s">
        <v>199</v>
      </c>
      <c r="B7" s="6" t="s">
        <v>172</v>
      </c>
      <c r="C7" s="22" t="s">
        <v>308</v>
      </c>
    </row>
    <row r="8" spans="1:3" x14ac:dyDescent="0.25">
      <c r="A8" s="6" t="s">
        <v>190</v>
      </c>
      <c r="B8" s="6" t="s">
        <v>172</v>
      </c>
      <c r="C8" s="25" t="s">
        <v>309</v>
      </c>
    </row>
    <row r="9" spans="1:3" x14ac:dyDescent="0.25">
      <c r="A9" s="6" t="s">
        <v>179</v>
      </c>
      <c r="B9" s="6" t="s">
        <v>172</v>
      </c>
      <c r="C9" s="22">
        <v>10</v>
      </c>
    </row>
    <row r="10" spans="1:3" x14ac:dyDescent="0.25">
      <c r="A10" s="6" t="s">
        <v>176</v>
      </c>
      <c r="B10" s="6" t="s">
        <v>172</v>
      </c>
      <c r="C10" s="22">
        <v>6</v>
      </c>
    </row>
    <row r="11" spans="1:3" x14ac:dyDescent="0.25">
      <c r="A11" s="6" t="s">
        <v>299</v>
      </c>
      <c r="B11" s="6" t="s">
        <v>172</v>
      </c>
      <c r="C11" s="22">
        <v>1</v>
      </c>
    </row>
    <row r="12" spans="1:3" x14ac:dyDescent="0.25">
      <c r="A12" s="6"/>
      <c r="B12" s="6"/>
      <c r="C12" s="22"/>
    </row>
    <row r="13" spans="1:3" x14ac:dyDescent="0.25">
      <c r="A13" s="10" t="s">
        <v>60</v>
      </c>
      <c r="B13" s="47">
        <v>150</v>
      </c>
      <c r="C13" s="48"/>
    </row>
    <row r="14" spans="1:3" x14ac:dyDescent="0.25">
      <c r="A14" s="6" t="s">
        <v>186</v>
      </c>
      <c r="B14" s="6" t="s">
        <v>172</v>
      </c>
      <c r="C14" s="22" t="s">
        <v>200</v>
      </c>
    </row>
    <row r="15" spans="1:3" x14ac:dyDescent="0.25">
      <c r="A15" s="6" t="s">
        <v>298</v>
      </c>
      <c r="B15" s="6" t="s">
        <v>172</v>
      </c>
      <c r="C15" s="22">
        <v>24</v>
      </c>
    </row>
    <row r="16" spans="1:3" x14ac:dyDescent="0.25">
      <c r="A16" s="6" t="s">
        <v>310</v>
      </c>
      <c r="B16" s="6" t="s">
        <v>172</v>
      </c>
      <c r="C16" s="22">
        <v>8</v>
      </c>
    </row>
    <row r="17" spans="1:3" x14ac:dyDescent="0.25">
      <c r="A17" s="6" t="s">
        <v>299</v>
      </c>
      <c r="B17" s="6" t="s">
        <v>172</v>
      </c>
      <c r="C17" s="22">
        <v>1</v>
      </c>
    </row>
    <row r="18" spans="1:3" x14ac:dyDescent="0.25">
      <c r="A18" s="6"/>
      <c r="B18" s="6"/>
      <c r="C18" s="22"/>
    </row>
    <row r="19" spans="1:3" x14ac:dyDescent="0.25">
      <c r="A19" s="10" t="s">
        <v>203</v>
      </c>
      <c r="B19" s="47">
        <v>100</v>
      </c>
      <c r="C19" s="48"/>
    </row>
    <row r="20" spans="1:3" x14ac:dyDescent="0.25">
      <c r="A20" s="6" t="s">
        <v>201</v>
      </c>
      <c r="B20" s="6" t="s">
        <v>202</v>
      </c>
      <c r="C20" s="22" t="s">
        <v>311</v>
      </c>
    </row>
    <row r="21" spans="1:3" x14ac:dyDescent="0.25">
      <c r="A21" s="6" t="s">
        <v>179</v>
      </c>
      <c r="B21" s="6" t="s">
        <v>172</v>
      </c>
      <c r="C21" s="22">
        <v>1</v>
      </c>
    </row>
    <row r="22" spans="1:3" x14ac:dyDescent="0.25">
      <c r="A22" s="6"/>
      <c r="B22" s="6"/>
      <c r="C22" s="22"/>
    </row>
    <row r="23" spans="1:3" x14ac:dyDescent="0.25">
      <c r="A23" s="6"/>
      <c r="B23" s="6"/>
      <c r="C23" s="22"/>
    </row>
    <row r="24" spans="1:3" x14ac:dyDescent="0.25">
      <c r="A24" s="10" t="s">
        <v>180</v>
      </c>
      <c r="B24" s="47">
        <v>40</v>
      </c>
      <c r="C24" s="48"/>
    </row>
    <row r="25" spans="1:3" x14ac:dyDescent="0.25">
      <c r="A25" s="6"/>
      <c r="B25" s="6"/>
      <c r="C25" s="22"/>
    </row>
    <row r="26" spans="1:3" x14ac:dyDescent="0.25">
      <c r="A26" s="10" t="s">
        <v>206</v>
      </c>
      <c r="B26" s="45" t="s">
        <v>281</v>
      </c>
      <c r="C26" s="46"/>
    </row>
    <row r="27" spans="1:3" x14ac:dyDescent="0.25">
      <c r="A27" s="6" t="s">
        <v>181</v>
      </c>
      <c r="B27" s="6" t="s">
        <v>172</v>
      </c>
      <c r="C27" s="6">
        <v>1</v>
      </c>
    </row>
    <row r="28" spans="1:3" x14ac:dyDescent="0.25">
      <c r="A28" s="6" t="s">
        <v>176</v>
      </c>
      <c r="B28" s="6" t="s">
        <v>172</v>
      </c>
      <c r="C28" s="6">
        <v>15</v>
      </c>
    </row>
    <row r="29" spans="1:3" x14ac:dyDescent="0.25">
      <c r="A29" s="6" t="s">
        <v>207</v>
      </c>
      <c r="B29" s="6" t="s">
        <v>172</v>
      </c>
      <c r="C29" s="25" t="s">
        <v>312</v>
      </c>
    </row>
    <row r="30" spans="1:3" x14ac:dyDescent="0.25">
      <c r="A30" s="6" t="s">
        <v>182</v>
      </c>
      <c r="B30" s="6" t="s">
        <v>172</v>
      </c>
      <c r="C30" s="6">
        <v>210</v>
      </c>
    </row>
    <row r="31" spans="1:3" x14ac:dyDescent="0.25">
      <c r="A31" s="6"/>
      <c r="B31" s="6"/>
      <c r="C31" s="22"/>
    </row>
    <row r="32" spans="1:3" x14ac:dyDescent="0.25">
      <c r="A32" s="7" t="s">
        <v>33</v>
      </c>
      <c r="B32" s="6"/>
      <c r="C32" s="6"/>
    </row>
    <row r="33" spans="1:3" x14ac:dyDescent="0.25">
      <c r="A33" s="10" t="s">
        <v>301</v>
      </c>
      <c r="B33" s="47">
        <v>200</v>
      </c>
      <c r="C33" s="48"/>
    </row>
    <row r="34" spans="1:3" s="12" customFormat="1" ht="14.25" x14ac:dyDescent="0.2">
      <c r="A34" s="10" t="s">
        <v>313</v>
      </c>
      <c r="B34" s="47">
        <v>45</v>
      </c>
      <c r="C34" s="48"/>
    </row>
    <row r="35" spans="1:3" x14ac:dyDescent="0.25">
      <c r="A35" s="6" t="s">
        <v>208</v>
      </c>
      <c r="B35" s="6" t="s">
        <v>172</v>
      </c>
      <c r="C35" s="13">
        <v>50</v>
      </c>
    </row>
    <row r="36" spans="1:3" x14ac:dyDescent="0.25">
      <c r="A36" s="6" t="s">
        <v>209</v>
      </c>
      <c r="B36" s="6" t="s">
        <v>172</v>
      </c>
      <c r="C36" s="22">
        <v>30</v>
      </c>
    </row>
    <row r="37" spans="1:3" x14ac:dyDescent="0.25">
      <c r="A37" s="6" t="s">
        <v>210</v>
      </c>
      <c r="B37" s="6" t="s">
        <v>172</v>
      </c>
      <c r="C37" s="22">
        <v>1</v>
      </c>
    </row>
    <row r="38" spans="1:3" x14ac:dyDescent="0.25">
      <c r="A38" s="6" t="s">
        <v>179</v>
      </c>
      <c r="B38" s="6" t="s">
        <v>172</v>
      </c>
      <c r="C38" s="22">
        <v>4</v>
      </c>
    </row>
    <row r="39" spans="1:3" x14ac:dyDescent="0.25">
      <c r="A39" s="6" t="s">
        <v>177</v>
      </c>
      <c r="B39" s="6" t="s">
        <v>172</v>
      </c>
      <c r="C39" s="22">
        <v>1</v>
      </c>
    </row>
    <row r="40" spans="1:3" x14ac:dyDescent="0.25">
      <c r="A40" s="6" t="s">
        <v>176</v>
      </c>
      <c r="B40" s="6" t="s">
        <v>172</v>
      </c>
      <c r="C40" s="22">
        <v>1</v>
      </c>
    </row>
    <row r="41" spans="1:3" x14ac:dyDescent="0.25">
      <c r="A41" s="6" t="s">
        <v>174</v>
      </c>
      <c r="B41" s="6" t="s">
        <v>172</v>
      </c>
      <c r="C41" s="22">
        <v>2</v>
      </c>
    </row>
    <row r="42" spans="1:3" x14ac:dyDescent="0.25">
      <c r="A42" s="6" t="s">
        <v>175</v>
      </c>
      <c r="B42" s="6" t="s">
        <v>172</v>
      </c>
      <c r="C42" s="22">
        <v>10</v>
      </c>
    </row>
    <row r="43" spans="1:3" x14ac:dyDescent="0.25">
      <c r="A43" s="6" t="s">
        <v>182</v>
      </c>
      <c r="B43" s="6" t="s">
        <v>172</v>
      </c>
      <c r="C43" s="22">
        <v>5</v>
      </c>
    </row>
    <row r="44" spans="1:3" x14ac:dyDescent="0.25">
      <c r="A44" s="32"/>
      <c r="B44" s="32"/>
      <c r="C44" s="33"/>
    </row>
    <row r="45" spans="1:3" x14ac:dyDescent="0.25">
      <c r="A45" s="34" t="s">
        <v>333</v>
      </c>
      <c r="B45" s="34" t="s">
        <v>334</v>
      </c>
      <c r="C45" s="35">
        <v>2</v>
      </c>
    </row>
    <row r="46" spans="1:3" x14ac:dyDescent="0.25">
      <c r="A46" s="34" t="s">
        <v>183</v>
      </c>
      <c r="B46" s="34" t="s">
        <v>334</v>
      </c>
      <c r="C46" s="35">
        <v>1</v>
      </c>
    </row>
    <row r="47" spans="1:3" x14ac:dyDescent="0.25">
      <c r="A47" s="34" t="s">
        <v>335</v>
      </c>
      <c r="B47" s="34" t="s">
        <v>334</v>
      </c>
      <c r="C47" s="35">
        <v>3</v>
      </c>
    </row>
    <row r="48" spans="1:3" x14ac:dyDescent="0.25">
      <c r="A48" s="6"/>
      <c r="B48" s="6"/>
      <c r="C48" s="22"/>
    </row>
    <row r="49" spans="1:3" x14ac:dyDescent="0.25">
      <c r="A49" s="7" t="s">
        <v>10</v>
      </c>
      <c r="B49" s="6"/>
      <c r="C49" s="22"/>
    </row>
    <row r="50" spans="1:3" x14ac:dyDescent="0.25">
      <c r="A50" s="10" t="s">
        <v>211</v>
      </c>
      <c r="B50" s="45">
        <v>100</v>
      </c>
      <c r="C50" s="46"/>
    </row>
    <row r="51" spans="1:3" x14ac:dyDescent="0.25">
      <c r="A51" s="6" t="s">
        <v>212</v>
      </c>
      <c r="B51" s="6" t="s">
        <v>172</v>
      </c>
      <c r="C51" s="22" t="s">
        <v>274</v>
      </c>
    </row>
    <row r="52" spans="1:3" x14ac:dyDescent="0.25">
      <c r="A52" s="6" t="s">
        <v>183</v>
      </c>
      <c r="B52" s="6" t="s">
        <v>172</v>
      </c>
      <c r="C52" s="6">
        <v>10</v>
      </c>
    </row>
    <row r="53" spans="1:3" x14ac:dyDescent="0.25">
      <c r="A53" s="6"/>
      <c r="B53" s="6"/>
      <c r="C53" s="22"/>
    </row>
    <row r="54" spans="1:3" x14ac:dyDescent="0.25">
      <c r="A54" s="20" t="s">
        <v>314</v>
      </c>
      <c r="B54" s="47" t="s">
        <v>213</v>
      </c>
      <c r="C54" s="48"/>
    </row>
    <row r="55" spans="1:3" x14ac:dyDescent="0.25">
      <c r="A55" s="6" t="s">
        <v>214</v>
      </c>
      <c r="B55" s="6" t="s">
        <v>172</v>
      </c>
      <c r="C55" s="22" t="s">
        <v>185</v>
      </c>
    </row>
    <row r="56" spans="1:3" x14ac:dyDescent="0.25">
      <c r="A56" s="6" t="s">
        <v>186</v>
      </c>
      <c r="B56" s="6" t="s">
        <v>172</v>
      </c>
      <c r="C56" s="22" t="s">
        <v>215</v>
      </c>
    </row>
    <row r="57" spans="1:3" x14ac:dyDescent="0.25">
      <c r="A57" s="6" t="s">
        <v>190</v>
      </c>
      <c r="B57" s="6" t="s">
        <v>172</v>
      </c>
      <c r="C57" s="25" t="s">
        <v>191</v>
      </c>
    </row>
    <row r="58" spans="1:3" x14ac:dyDescent="0.25">
      <c r="A58" s="6" t="s">
        <v>188</v>
      </c>
      <c r="B58" s="6" t="s">
        <v>172</v>
      </c>
      <c r="C58" s="25" t="s">
        <v>189</v>
      </c>
    </row>
    <row r="59" spans="1:3" x14ac:dyDescent="0.25">
      <c r="A59" s="6" t="s">
        <v>216</v>
      </c>
      <c r="B59" s="6" t="s">
        <v>172</v>
      </c>
      <c r="C59" s="25" t="s">
        <v>217</v>
      </c>
    </row>
    <row r="60" spans="1:3" x14ac:dyDescent="0.25">
      <c r="A60" s="6" t="s">
        <v>218</v>
      </c>
      <c r="B60" s="6" t="s">
        <v>172</v>
      </c>
      <c r="C60" s="6">
        <v>4</v>
      </c>
    </row>
    <row r="61" spans="1:3" x14ac:dyDescent="0.25">
      <c r="A61" s="6" t="s">
        <v>179</v>
      </c>
      <c r="B61" s="6" t="s">
        <v>172</v>
      </c>
      <c r="C61" s="6">
        <v>2</v>
      </c>
    </row>
    <row r="62" spans="1:3" x14ac:dyDescent="0.25">
      <c r="A62" s="6" t="s">
        <v>299</v>
      </c>
      <c r="B62" s="6" t="s">
        <v>172</v>
      </c>
      <c r="C62" s="6">
        <v>2</v>
      </c>
    </row>
    <row r="63" spans="1:3" x14ac:dyDescent="0.25">
      <c r="A63" s="6" t="s">
        <v>182</v>
      </c>
      <c r="B63" s="6" t="s">
        <v>172</v>
      </c>
      <c r="C63" s="6">
        <v>180</v>
      </c>
    </row>
    <row r="64" spans="1:3" x14ac:dyDescent="0.25">
      <c r="A64" s="6" t="s">
        <v>315</v>
      </c>
      <c r="B64" s="6" t="s">
        <v>172</v>
      </c>
      <c r="C64" s="6">
        <v>10</v>
      </c>
    </row>
    <row r="65" spans="1:3" x14ac:dyDescent="0.25">
      <c r="A65" s="6" t="s">
        <v>220</v>
      </c>
      <c r="B65" s="6" t="s">
        <v>172</v>
      </c>
      <c r="C65" s="6">
        <v>5</v>
      </c>
    </row>
    <row r="66" spans="1:3" x14ac:dyDescent="0.25">
      <c r="A66" s="6"/>
      <c r="B66" s="6"/>
      <c r="C66" s="22"/>
    </row>
    <row r="67" spans="1:3" x14ac:dyDescent="0.25">
      <c r="A67" s="10" t="s">
        <v>43</v>
      </c>
      <c r="B67" s="47">
        <v>150</v>
      </c>
      <c r="C67" s="48"/>
    </row>
    <row r="68" spans="1:3" x14ac:dyDescent="0.25">
      <c r="A68" s="6" t="s">
        <v>221</v>
      </c>
      <c r="B68" s="6" t="s">
        <v>172</v>
      </c>
      <c r="C68" s="6">
        <v>52</v>
      </c>
    </row>
    <row r="69" spans="1:3" x14ac:dyDescent="0.25">
      <c r="A69" s="6" t="s">
        <v>310</v>
      </c>
      <c r="B69" s="6" t="s">
        <v>172</v>
      </c>
      <c r="C69" s="6">
        <v>8</v>
      </c>
    </row>
    <row r="70" spans="1:3" x14ac:dyDescent="0.25">
      <c r="A70" s="6" t="s">
        <v>299</v>
      </c>
      <c r="B70" s="6" t="s">
        <v>172</v>
      </c>
      <c r="C70" s="6">
        <v>2</v>
      </c>
    </row>
    <row r="71" spans="1:3" x14ac:dyDescent="0.25">
      <c r="A71" s="6"/>
      <c r="B71" s="6"/>
      <c r="C71" s="22"/>
    </row>
    <row r="72" spans="1:3" x14ac:dyDescent="0.25">
      <c r="A72" s="20" t="s">
        <v>316</v>
      </c>
      <c r="B72" s="47" t="s">
        <v>279</v>
      </c>
      <c r="C72" s="48"/>
    </row>
    <row r="73" spans="1:3" x14ac:dyDescent="0.25">
      <c r="A73" s="6" t="s">
        <v>222</v>
      </c>
      <c r="B73" s="6" t="s">
        <v>172</v>
      </c>
      <c r="C73" s="22" t="s">
        <v>317</v>
      </c>
    </row>
    <row r="74" spans="1:3" x14ac:dyDescent="0.25">
      <c r="A74" s="6" t="s">
        <v>190</v>
      </c>
      <c r="B74" s="6" t="s">
        <v>172</v>
      </c>
      <c r="C74" s="25" t="s">
        <v>223</v>
      </c>
    </row>
    <row r="75" spans="1:3" x14ac:dyDescent="0.25">
      <c r="A75" s="6" t="s">
        <v>188</v>
      </c>
      <c r="B75" s="6" t="s">
        <v>172</v>
      </c>
      <c r="C75" s="25" t="s">
        <v>224</v>
      </c>
    </row>
    <row r="76" spans="1:3" x14ac:dyDescent="0.25">
      <c r="A76" s="6" t="s">
        <v>315</v>
      </c>
      <c r="B76" s="6" t="s">
        <v>172</v>
      </c>
      <c r="C76" s="6">
        <v>10</v>
      </c>
    </row>
    <row r="77" spans="1:3" x14ac:dyDescent="0.25">
      <c r="A77" s="6" t="s">
        <v>179</v>
      </c>
      <c r="B77" s="6" t="s">
        <v>172</v>
      </c>
      <c r="C77" s="6">
        <v>3</v>
      </c>
    </row>
    <row r="78" spans="1:3" x14ac:dyDescent="0.25">
      <c r="A78" s="6" t="s">
        <v>299</v>
      </c>
      <c r="B78" s="6" t="s">
        <v>172</v>
      </c>
      <c r="C78" s="6">
        <v>2</v>
      </c>
    </row>
    <row r="79" spans="1:3" x14ac:dyDescent="0.25">
      <c r="A79" s="6" t="s">
        <v>182</v>
      </c>
      <c r="B79" s="6" t="s">
        <v>172</v>
      </c>
      <c r="C79" s="6">
        <v>18</v>
      </c>
    </row>
    <row r="80" spans="1:3" x14ac:dyDescent="0.25">
      <c r="A80" s="6" t="s">
        <v>296</v>
      </c>
      <c r="B80" s="6" t="s">
        <v>172</v>
      </c>
      <c r="C80" s="6">
        <v>2</v>
      </c>
    </row>
    <row r="81" spans="1:3" x14ac:dyDescent="0.25">
      <c r="A81" s="6" t="s">
        <v>310</v>
      </c>
      <c r="B81" s="6" t="s">
        <v>172</v>
      </c>
      <c r="C81" s="6">
        <v>4</v>
      </c>
    </row>
    <row r="82" spans="1:3" x14ac:dyDescent="0.25">
      <c r="A82" s="6"/>
      <c r="B82" s="6"/>
      <c r="C82" s="22"/>
    </row>
    <row r="83" spans="1:3" x14ac:dyDescent="0.25">
      <c r="A83" s="10" t="s">
        <v>83</v>
      </c>
      <c r="B83" s="45">
        <v>60</v>
      </c>
      <c r="C83" s="46"/>
    </row>
    <row r="84" spans="1:3" x14ac:dyDescent="0.25">
      <c r="A84" s="6"/>
      <c r="B84" s="6"/>
      <c r="C84" s="22"/>
    </row>
    <row r="85" spans="1:3" x14ac:dyDescent="0.25">
      <c r="A85" s="10" t="s">
        <v>133</v>
      </c>
      <c r="B85" s="49">
        <v>200</v>
      </c>
      <c r="C85" s="49"/>
    </row>
    <row r="86" spans="1:3" x14ac:dyDescent="0.25">
      <c r="A86" s="6" t="s">
        <v>225</v>
      </c>
      <c r="B86" s="6" t="s">
        <v>172</v>
      </c>
      <c r="C86" s="6">
        <v>24</v>
      </c>
    </row>
    <row r="87" spans="1:3" x14ac:dyDescent="0.25">
      <c r="A87" s="6" t="s">
        <v>176</v>
      </c>
      <c r="B87" s="6" t="s">
        <v>172</v>
      </c>
      <c r="C87" s="6">
        <v>15</v>
      </c>
    </row>
    <row r="88" spans="1:3" x14ac:dyDescent="0.25">
      <c r="A88" s="6" t="s">
        <v>182</v>
      </c>
      <c r="B88" s="6" t="s">
        <v>172</v>
      </c>
      <c r="C88" s="6">
        <v>203</v>
      </c>
    </row>
  </sheetData>
  <mergeCells count="15">
    <mergeCell ref="A1:B1"/>
    <mergeCell ref="A2:B2"/>
    <mergeCell ref="B6:C6"/>
    <mergeCell ref="B13:C13"/>
    <mergeCell ref="B19:C19"/>
    <mergeCell ref="B85:C85"/>
    <mergeCell ref="B24:C24"/>
    <mergeCell ref="B26:C26"/>
    <mergeCell ref="B33:C33"/>
    <mergeCell ref="B34:C34"/>
    <mergeCell ref="B50:C50"/>
    <mergeCell ref="B54:C54"/>
    <mergeCell ref="B67:C67"/>
    <mergeCell ref="B72:C72"/>
    <mergeCell ref="B83:C83"/>
  </mergeCells>
  <pageMargins left="0.7" right="0.7" top="0.75" bottom="0.75" header="0.3" footer="0.3"/>
  <pageSetup paperSize="9" scale="95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opLeftCell="A13" workbookViewId="0">
      <selection activeCell="A9" sqref="A9"/>
    </sheetView>
  </sheetViews>
  <sheetFormatPr defaultRowHeight="15" x14ac:dyDescent="0.25"/>
  <cols>
    <col min="1" max="1" width="52.7109375" style="1" customWidth="1"/>
    <col min="2" max="3" width="18.140625" style="1" customWidth="1"/>
    <col min="4" max="16384" width="9.140625" style="1"/>
  </cols>
  <sheetData>
    <row r="1" spans="1:3" x14ac:dyDescent="0.25">
      <c r="A1" s="37" t="s">
        <v>162</v>
      </c>
      <c r="B1" s="37"/>
      <c r="C1" s="26"/>
    </row>
    <row r="2" spans="1:3" x14ac:dyDescent="0.25">
      <c r="A2" s="37" t="s">
        <v>227</v>
      </c>
      <c r="B2" s="37"/>
      <c r="C2" s="26"/>
    </row>
    <row r="3" spans="1:3" x14ac:dyDescent="0.25">
      <c r="C3" s="26"/>
    </row>
    <row r="4" spans="1:3" x14ac:dyDescent="0.25">
      <c r="A4" s="6" t="s">
        <v>164</v>
      </c>
      <c r="B4" s="6" t="s">
        <v>165</v>
      </c>
      <c r="C4" s="22" t="s">
        <v>166</v>
      </c>
    </row>
    <row r="5" spans="1:3" x14ac:dyDescent="0.25">
      <c r="A5" s="7" t="s">
        <v>9</v>
      </c>
      <c r="B5" s="6"/>
      <c r="C5" s="22"/>
    </row>
    <row r="6" spans="1:3" s="12" customFormat="1" ht="14.25" x14ac:dyDescent="0.2">
      <c r="A6" s="10" t="s">
        <v>228</v>
      </c>
      <c r="B6" s="47" t="s">
        <v>154</v>
      </c>
      <c r="C6" s="48"/>
    </row>
    <row r="7" spans="1:3" x14ac:dyDescent="0.25">
      <c r="A7" s="6" t="s">
        <v>229</v>
      </c>
      <c r="B7" s="6" t="s">
        <v>172</v>
      </c>
      <c r="C7" s="6">
        <v>73</v>
      </c>
    </row>
    <row r="8" spans="1:3" x14ac:dyDescent="0.25">
      <c r="A8" s="6" t="s">
        <v>318</v>
      </c>
      <c r="B8" s="6" t="s">
        <v>172</v>
      </c>
      <c r="C8" s="6">
        <v>5</v>
      </c>
    </row>
    <row r="9" spans="1:3" x14ac:dyDescent="0.25">
      <c r="A9" s="6" t="s">
        <v>293</v>
      </c>
      <c r="B9" s="6" t="s">
        <v>172</v>
      </c>
      <c r="C9" s="6">
        <v>20</v>
      </c>
    </row>
    <row r="10" spans="1:3" x14ac:dyDescent="0.25">
      <c r="A10" s="6" t="s">
        <v>319</v>
      </c>
      <c r="B10" s="6" t="s">
        <v>172</v>
      </c>
      <c r="C10" s="6">
        <v>4</v>
      </c>
    </row>
    <row r="11" spans="1:3" x14ac:dyDescent="0.25">
      <c r="A11" s="6" t="s">
        <v>320</v>
      </c>
      <c r="B11" s="6" t="s">
        <v>172</v>
      </c>
      <c r="C11" s="6">
        <v>4</v>
      </c>
    </row>
    <row r="12" spans="1:3" x14ac:dyDescent="0.25">
      <c r="A12" s="6" t="s">
        <v>170</v>
      </c>
      <c r="B12" s="6" t="s">
        <v>172</v>
      </c>
      <c r="C12" s="6">
        <v>7</v>
      </c>
    </row>
    <row r="13" spans="1:3" x14ac:dyDescent="0.25">
      <c r="A13" s="6" t="s">
        <v>321</v>
      </c>
      <c r="B13" s="6" t="s">
        <v>172</v>
      </c>
      <c r="C13" s="6">
        <v>4</v>
      </c>
    </row>
    <row r="14" spans="1:3" x14ac:dyDescent="0.25">
      <c r="A14" s="6" t="s">
        <v>295</v>
      </c>
      <c r="B14" s="6" t="s">
        <v>172</v>
      </c>
      <c r="C14" s="6">
        <v>4</v>
      </c>
    </row>
    <row r="15" spans="1:3" x14ac:dyDescent="0.25">
      <c r="A15" s="6" t="s">
        <v>230</v>
      </c>
      <c r="B15" s="6" t="s">
        <v>172</v>
      </c>
      <c r="C15" s="6">
        <v>20</v>
      </c>
    </row>
    <row r="16" spans="1:3" x14ac:dyDescent="0.25">
      <c r="A16" s="6"/>
      <c r="B16" s="6"/>
      <c r="C16" s="6"/>
    </row>
    <row r="17" spans="1:3" x14ac:dyDescent="0.25">
      <c r="A17" s="10" t="s">
        <v>231</v>
      </c>
      <c r="B17" s="49" t="s">
        <v>277</v>
      </c>
      <c r="C17" s="49"/>
    </row>
    <row r="18" spans="1:3" x14ac:dyDescent="0.25">
      <c r="A18" s="6" t="s">
        <v>221</v>
      </c>
      <c r="B18" s="6" t="s">
        <v>172</v>
      </c>
      <c r="C18" s="6">
        <v>18</v>
      </c>
    </row>
    <row r="19" spans="1:3" x14ac:dyDescent="0.25">
      <c r="A19" s="6" t="s">
        <v>260</v>
      </c>
      <c r="B19" s="6" t="s">
        <v>172</v>
      </c>
      <c r="C19" s="6">
        <v>20</v>
      </c>
    </row>
    <row r="20" spans="1:3" x14ac:dyDescent="0.25">
      <c r="A20" s="6" t="s">
        <v>298</v>
      </c>
      <c r="B20" s="6" t="s">
        <v>172</v>
      </c>
      <c r="C20" s="6">
        <v>140</v>
      </c>
    </row>
    <row r="21" spans="1:3" x14ac:dyDescent="0.25">
      <c r="A21" s="6" t="s">
        <v>182</v>
      </c>
      <c r="B21" s="6" t="s">
        <v>172</v>
      </c>
      <c r="C21" s="6">
        <v>44</v>
      </c>
    </row>
    <row r="22" spans="1:3" x14ac:dyDescent="0.25">
      <c r="A22" s="6" t="s">
        <v>176</v>
      </c>
      <c r="B22" s="6" t="s">
        <v>172</v>
      </c>
      <c r="C22" s="22">
        <v>5</v>
      </c>
    </row>
    <row r="23" spans="1:3" x14ac:dyDescent="0.25">
      <c r="A23" s="6" t="s">
        <v>299</v>
      </c>
      <c r="B23" s="6" t="s">
        <v>172</v>
      </c>
      <c r="C23" s="6">
        <v>1</v>
      </c>
    </row>
    <row r="24" spans="1:3" x14ac:dyDescent="0.25">
      <c r="A24" s="6" t="s">
        <v>310</v>
      </c>
      <c r="B24" s="6" t="s">
        <v>172</v>
      </c>
      <c r="C24" s="6">
        <v>10</v>
      </c>
    </row>
    <row r="25" spans="1:3" x14ac:dyDescent="0.25">
      <c r="A25" s="6"/>
      <c r="B25" s="6"/>
      <c r="C25" s="6"/>
    </row>
    <row r="26" spans="1:3" x14ac:dyDescent="0.25">
      <c r="A26" s="10" t="s">
        <v>180</v>
      </c>
      <c r="B26" s="47">
        <v>40</v>
      </c>
      <c r="C26" s="48"/>
    </row>
    <row r="27" spans="1:3" x14ac:dyDescent="0.25">
      <c r="A27" s="6"/>
      <c r="B27" s="6"/>
      <c r="C27" s="6"/>
    </row>
    <row r="28" spans="1:3" x14ac:dyDescent="0.25">
      <c r="A28" s="10" t="s">
        <v>232</v>
      </c>
      <c r="B28" s="47">
        <v>200</v>
      </c>
      <c r="C28" s="48"/>
    </row>
    <row r="29" spans="1:3" x14ac:dyDescent="0.25">
      <c r="A29" s="6" t="s">
        <v>322</v>
      </c>
      <c r="B29" s="6" t="s">
        <v>172</v>
      </c>
      <c r="C29" s="6">
        <v>2</v>
      </c>
    </row>
    <row r="30" spans="1:3" x14ac:dyDescent="0.25">
      <c r="A30" s="6" t="s">
        <v>176</v>
      </c>
      <c r="B30" s="6" t="s">
        <v>172</v>
      </c>
      <c r="C30" s="6">
        <v>15</v>
      </c>
    </row>
    <row r="31" spans="1:3" x14ac:dyDescent="0.25">
      <c r="A31" s="6" t="s">
        <v>182</v>
      </c>
      <c r="B31" s="6" t="s">
        <v>172</v>
      </c>
      <c r="C31" s="6">
        <v>70</v>
      </c>
    </row>
    <row r="32" spans="1:3" x14ac:dyDescent="0.25">
      <c r="A32" s="6" t="s">
        <v>298</v>
      </c>
      <c r="B32" s="6" t="s">
        <v>172</v>
      </c>
      <c r="C32" s="6">
        <v>150</v>
      </c>
    </row>
    <row r="33" spans="1:3" x14ac:dyDescent="0.25">
      <c r="A33" s="6"/>
      <c r="B33" s="6"/>
      <c r="C33" s="6"/>
    </row>
    <row r="34" spans="1:3" x14ac:dyDescent="0.25">
      <c r="A34" s="7" t="s">
        <v>33</v>
      </c>
      <c r="B34" s="6"/>
      <c r="C34" s="6"/>
    </row>
    <row r="35" spans="1:3" x14ac:dyDescent="0.25">
      <c r="A35" s="10" t="s">
        <v>301</v>
      </c>
      <c r="B35" s="47">
        <v>200</v>
      </c>
      <c r="C35" s="48"/>
    </row>
    <row r="36" spans="1:3" x14ac:dyDescent="0.25">
      <c r="A36" s="10" t="s">
        <v>29</v>
      </c>
      <c r="B36" s="47">
        <v>200</v>
      </c>
      <c r="C36" s="48"/>
    </row>
    <row r="37" spans="1:3" x14ac:dyDescent="0.25">
      <c r="A37" s="6"/>
      <c r="B37" s="6"/>
      <c r="C37" s="6"/>
    </row>
    <row r="38" spans="1:3" x14ac:dyDescent="0.25">
      <c r="A38" s="7" t="s">
        <v>10</v>
      </c>
      <c r="B38" s="7"/>
      <c r="C38" s="7"/>
    </row>
    <row r="39" spans="1:3" s="12" customFormat="1" ht="14.25" x14ac:dyDescent="0.2">
      <c r="A39" s="10" t="s">
        <v>233</v>
      </c>
      <c r="B39" s="47">
        <v>15</v>
      </c>
      <c r="C39" s="48"/>
    </row>
    <row r="40" spans="1:3" x14ac:dyDescent="0.25">
      <c r="A40" s="6"/>
      <c r="B40" s="6"/>
      <c r="C40" s="6"/>
    </row>
    <row r="41" spans="1:3" ht="15" customHeight="1" x14ac:dyDescent="0.25">
      <c r="A41" s="20" t="s">
        <v>323</v>
      </c>
      <c r="B41" s="47" t="s">
        <v>155</v>
      </c>
      <c r="C41" s="48"/>
    </row>
    <row r="42" spans="1:3" x14ac:dyDescent="0.25">
      <c r="A42" s="6" t="s">
        <v>214</v>
      </c>
      <c r="B42" s="6" t="s">
        <v>172</v>
      </c>
      <c r="C42" s="22" t="s">
        <v>185</v>
      </c>
    </row>
    <row r="43" spans="1:3" x14ac:dyDescent="0.25">
      <c r="A43" s="6" t="s">
        <v>186</v>
      </c>
      <c r="B43" s="6" t="s">
        <v>172</v>
      </c>
      <c r="C43" s="22" t="s">
        <v>234</v>
      </c>
    </row>
    <row r="44" spans="1:3" x14ac:dyDescent="0.25">
      <c r="A44" s="6" t="s">
        <v>190</v>
      </c>
      <c r="B44" s="6" t="s">
        <v>172</v>
      </c>
      <c r="C44" s="25" t="s">
        <v>191</v>
      </c>
    </row>
    <row r="45" spans="1:3" x14ac:dyDescent="0.25">
      <c r="A45" s="6" t="s">
        <v>188</v>
      </c>
      <c r="B45" s="6" t="s">
        <v>172</v>
      </c>
      <c r="C45" s="25" t="s">
        <v>191</v>
      </c>
    </row>
    <row r="46" spans="1:3" x14ac:dyDescent="0.25">
      <c r="A46" s="6" t="s">
        <v>235</v>
      </c>
      <c r="B46" s="6" t="s">
        <v>172</v>
      </c>
      <c r="C46" s="6">
        <v>10</v>
      </c>
    </row>
    <row r="47" spans="1:3" x14ac:dyDescent="0.25">
      <c r="A47" s="6" t="s">
        <v>179</v>
      </c>
      <c r="B47" s="6" t="s">
        <v>172</v>
      </c>
      <c r="C47" s="6">
        <v>2</v>
      </c>
    </row>
    <row r="48" spans="1:3" x14ac:dyDescent="0.25">
      <c r="A48" s="6" t="s">
        <v>177</v>
      </c>
      <c r="B48" s="6" t="s">
        <v>172</v>
      </c>
      <c r="C48" s="6">
        <v>2</v>
      </c>
    </row>
    <row r="49" spans="1:3" x14ac:dyDescent="0.25">
      <c r="A49" s="6" t="s">
        <v>182</v>
      </c>
      <c r="B49" s="6" t="s">
        <v>172</v>
      </c>
      <c r="C49" s="6">
        <v>200</v>
      </c>
    </row>
    <row r="50" spans="1:3" x14ac:dyDescent="0.25">
      <c r="A50" s="6"/>
      <c r="B50" s="6"/>
      <c r="C50" s="6"/>
    </row>
    <row r="51" spans="1:3" x14ac:dyDescent="0.25">
      <c r="A51" s="10" t="s">
        <v>236</v>
      </c>
      <c r="B51" s="47">
        <v>150</v>
      </c>
      <c r="C51" s="48"/>
    </row>
    <row r="52" spans="1:3" x14ac:dyDescent="0.25">
      <c r="A52" s="6" t="s">
        <v>275</v>
      </c>
      <c r="B52" s="6" t="s">
        <v>172</v>
      </c>
      <c r="C52" s="6">
        <v>50</v>
      </c>
    </row>
    <row r="53" spans="1:3" x14ac:dyDescent="0.25">
      <c r="A53" s="6" t="s">
        <v>310</v>
      </c>
      <c r="B53" s="6" t="s">
        <v>172</v>
      </c>
      <c r="C53" s="6">
        <v>5</v>
      </c>
    </row>
    <row r="54" spans="1:3" x14ac:dyDescent="0.25">
      <c r="A54" s="6" t="s">
        <v>299</v>
      </c>
      <c r="B54" s="6" t="s">
        <v>172</v>
      </c>
      <c r="C54" s="6">
        <v>2</v>
      </c>
    </row>
    <row r="55" spans="1:3" x14ac:dyDescent="0.25">
      <c r="A55" s="6" t="s">
        <v>182</v>
      </c>
      <c r="B55" s="6" t="s">
        <v>172</v>
      </c>
      <c r="C55" s="6">
        <v>150</v>
      </c>
    </row>
    <row r="56" spans="1:3" x14ac:dyDescent="0.25">
      <c r="A56" s="6"/>
      <c r="B56" s="6"/>
      <c r="C56" s="6"/>
    </row>
    <row r="57" spans="1:3" x14ac:dyDescent="0.25">
      <c r="A57" s="10" t="s">
        <v>238</v>
      </c>
      <c r="B57" s="49">
        <v>100</v>
      </c>
      <c r="C57" s="49"/>
    </row>
    <row r="58" spans="1:3" x14ac:dyDescent="0.25">
      <c r="A58" s="6" t="s">
        <v>237</v>
      </c>
      <c r="B58" s="6" t="s">
        <v>202</v>
      </c>
      <c r="C58" s="22" t="s">
        <v>324</v>
      </c>
    </row>
    <row r="59" spans="1:3" x14ac:dyDescent="0.25">
      <c r="A59" s="6" t="s">
        <v>179</v>
      </c>
      <c r="B59" s="6" t="s">
        <v>172</v>
      </c>
      <c r="C59" s="6">
        <v>1</v>
      </c>
    </row>
    <row r="60" spans="1:3" x14ac:dyDescent="0.25">
      <c r="A60" s="6"/>
      <c r="B60" s="6"/>
      <c r="C60" s="6"/>
    </row>
    <row r="61" spans="1:3" x14ac:dyDescent="0.25">
      <c r="A61" s="6"/>
      <c r="B61" s="6"/>
      <c r="C61" s="6"/>
    </row>
    <row r="62" spans="1:3" x14ac:dyDescent="0.25">
      <c r="A62" s="10" t="s">
        <v>83</v>
      </c>
      <c r="B62" s="45">
        <v>60</v>
      </c>
      <c r="C62" s="46"/>
    </row>
    <row r="63" spans="1:3" x14ac:dyDescent="0.25">
      <c r="A63" s="6"/>
      <c r="B63" s="6"/>
      <c r="C63" s="6"/>
    </row>
    <row r="64" spans="1:3" s="12" customFormat="1" ht="14.25" x14ac:dyDescent="0.2">
      <c r="A64" s="10" t="s">
        <v>53</v>
      </c>
      <c r="B64" s="47">
        <v>200</v>
      </c>
      <c r="C64" s="48"/>
    </row>
    <row r="65" spans="1:3" x14ac:dyDescent="0.25">
      <c r="A65" s="6" t="s">
        <v>239</v>
      </c>
      <c r="B65" s="6" t="s">
        <v>172</v>
      </c>
      <c r="C65" s="22" t="s">
        <v>240</v>
      </c>
    </row>
    <row r="66" spans="1:3" x14ac:dyDescent="0.25">
      <c r="A66" s="6" t="s">
        <v>168</v>
      </c>
      <c r="B66" s="6" t="s">
        <v>172</v>
      </c>
      <c r="C66" s="6">
        <v>203</v>
      </c>
    </row>
    <row r="67" spans="1:3" x14ac:dyDescent="0.25">
      <c r="A67" s="6" t="s">
        <v>170</v>
      </c>
      <c r="B67" s="6" t="s">
        <v>172</v>
      </c>
      <c r="C67" s="6">
        <v>15</v>
      </c>
    </row>
    <row r="68" spans="1:3" x14ac:dyDescent="0.25">
      <c r="A68" s="6"/>
      <c r="B68" s="6"/>
      <c r="C68" s="6"/>
    </row>
  </sheetData>
  <mergeCells count="14">
    <mergeCell ref="B28:C28"/>
    <mergeCell ref="A1:B1"/>
    <mergeCell ref="A2:B2"/>
    <mergeCell ref="B6:C6"/>
    <mergeCell ref="B17:C17"/>
    <mergeCell ref="B26:C26"/>
    <mergeCell ref="B62:C62"/>
    <mergeCell ref="B64:C64"/>
    <mergeCell ref="B35:C35"/>
    <mergeCell ref="B36:C36"/>
    <mergeCell ref="B39:C39"/>
    <mergeCell ref="B41:C41"/>
    <mergeCell ref="B51:C51"/>
    <mergeCell ref="B57:C57"/>
  </mergeCells>
  <pageMargins left="0.7" right="0.7" top="0.75" bottom="0.75" header="0.3" footer="0.3"/>
  <pageSetup paperSize="9" scale="98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5"/>
  <sheetViews>
    <sheetView topLeftCell="A64" zoomScaleNormal="100" workbookViewId="0">
      <selection activeCell="C24" sqref="C24"/>
    </sheetView>
  </sheetViews>
  <sheetFormatPr defaultRowHeight="15" x14ac:dyDescent="0.25"/>
  <cols>
    <col min="1" max="1" width="52.140625" style="1" customWidth="1"/>
    <col min="2" max="2" width="18.28515625" style="1" customWidth="1"/>
    <col min="3" max="3" width="18.28515625" style="26" customWidth="1"/>
    <col min="4" max="16384" width="9.140625" style="1"/>
  </cols>
  <sheetData>
    <row r="1" spans="1:3" x14ac:dyDescent="0.25">
      <c r="A1" s="37" t="s">
        <v>162</v>
      </c>
      <c r="B1" s="37"/>
    </row>
    <row r="2" spans="1:3" x14ac:dyDescent="0.25">
      <c r="A2" s="37" t="s">
        <v>242</v>
      </c>
      <c r="B2" s="37"/>
    </row>
    <row r="4" spans="1:3" x14ac:dyDescent="0.25">
      <c r="A4" s="6" t="s">
        <v>164</v>
      </c>
      <c r="B4" s="6" t="s">
        <v>165</v>
      </c>
      <c r="C4" s="22" t="s">
        <v>166</v>
      </c>
    </row>
    <row r="5" spans="1:3" x14ac:dyDescent="0.25">
      <c r="A5" s="7" t="s">
        <v>9</v>
      </c>
      <c r="B5" s="6"/>
      <c r="C5" s="22"/>
    </row>
    <row r="6" spans="1:3" x14ac:dyDescent="0.25">
      <c r="A6" s="10" t="s">
        <v>243</v>
      </c>
      <c r="B6" s="47">
        <v>100</v>
      </c>
      <c r="C6" s="48"/>
    </row>
    <row r="7" spans="1:3" x14ac:dyDescent="0.25">
      <c r="A7" s="6" t="s">
        <v>244</v>
      </c>
      <c r="B7" s="6" t="s">
        <v>172</v>
      </c>
      <c r="C7" s="22" t="s">
        <v>241</v>
      </c>
    </row>
    <row r="8" spans="1:3" x14ac:dyDescent="0.25">
      <c r="A8" s="6"/>
      <c r="B8" s="6"/>
      <c r="C8" s="22"/>
    </row>
    <row r="9" spans="1:3" x14ac:dyDescent="0.25">
      <c r="A9" s="10" t="s">
        <v>14</v>
      </c>
      <c r="B9" s="47">
        <v>150</v>
      </c>
      <c r="C9" s="48"/>
    </row>
    <row r="10" spans="1:3" x14ac:dyDescent="0.25">
      <c r="A10" s="6" t="s">
        <v>326</v>
      </c>
      <c r="B10" s="6" t="s">
        <v>172</v>
      </c>
      <c r="C10" s="6">
        <v>52</v>
      </c>
    </row>
    <row r="11" spans="1:3" x14ac:dyDescent="0.25">
      <c r="A11" s="6" t="s">
        <v>310</v>
      </c>
      <c r="B11" s="6" t="s">
        <v>172</v>
      </c>
      <c r="C11" s="6">
        <v>8</v>
      </c>
    </row>
    <row r="12" spans="1:3" x14ac:dyDescent="0.25">
      <c r="A12" s="6" t="s">
        <v>299</v>
      </c>
      <c r="B12" s="6" t="s">
        <v>172</v>
      </c>
      <c r="C12" s="6">
        <v>2</v>
      </c>
    </row>
    <row r="13" spans="1:3" x14ac:dyDescent="0.25">
      <c r="A13" s="6"/>
      <c r="B13" s="6"/>
      <c r="C13" s="22"/>
    </row>
    <row r="14" spans="1:3" s="12" customFormat="1" ht="14.25" x14ac:dyDescent="0.2">
      <c r="A14" s="10" t="s">
        <v>245</v>
      </c>
      <c r="B14" s="47">
        <v>100</v>
      </c>
      <c r="C14" s="48"/>
    </row>
    <row r="15" spans="1:3" x14ac:dyDescent="0.25">
      <c r="A15" s="6" t="s">
        <v>246</v>
      </c>
      <c r="B15" s="6" t="s">
        <v>172</v>
      </c>
      <c r="C15" s="22" t="s">
        <v>325</v>
      </c>
    </row>
    <row r="16" spans="1:3" x14ac:dyDescent="0.25">
      <c r="A16" s="6"/>
      <c r="B16" s="6"/>
      <c r="C16" s="22"/>
    </row>
    <row r="17" spans="1:3" x14ac:dyDescent="0.25">
      <c r="A17" s="10" t="s">
        <v>247</v>
      </c>
      <c r="B17" s="47">
        <v>30</v>
      </c>
      <c r="C17" s="48"/>
    </row>
    <row r="18" spans="1:3" ht="15.75" x14ac:dyDescent="0.25">
      <c r="A18" s="27" t="s">
        <v>195</v>
      </c>
      <c r="B18" s="28" t="s">
        <v>172</v>
      </c>
      <c r="C18" s="29" t="s">
        <v>248</v>
      </c>
    </row>
    <row r="19" spans="1:3" ht="15.75" x14ac:dyDescent="0.25">
      <c r="A19" s="27" t="s">
        <v>194</v>
      </c>
      <c r="B19" s="28" t="s">
        <v>172</v>
      </c>
      <c r="C19" s="29" t="s">
        <v>249</v>
      </c>
    </row>
    <row r="20" spans="1:3" ht="15.75" x14ac:dyDescent="0.25">
      <c r="A20" s="27" t="s">
        <v>171</v>
      </c>
      <c r="B20" s="28" t="s">
        <v>172</v>
      </c>
      <c r="C20" s="30">
        <v>2</v>
      </c>
    </row>
    <row r="21" spans="1:3" ht="15.75" x14ac:dyDescent="0.25">
      <c r="A21" s="27" t="s">
        <v>197</v>
      </c>
      <c r="B21" s="28" t="s">
        <v>172</v>
      </c>
      <c r="C21" s="30">
        <v>4</v>
      </c>
    </row>
    <row r="22" spans="1:3" ht="15.75" x14ac:dyDescent="0.25">
      <c r="A22" s="27" t="s">
        <v>204</v>
      </c>
      <c r="B22" s="28" t="s">
        <v>172</v>
      </c>
      <c r="C22" s="30">
        <v>2</v>
      </c>
    </row>
    <row r="23" spans="1:3" ht="15.75" x14ac:dyDescent="0.25">
      <c r="A23" s="27" t="s">
        <v>169</v>
      </c>
      <c r="B23" s="28" t="s">
        <v>172</v>
      </c>
      <c r="C23" s="30">
        <v>1</v>
      </c>
    </row>
    <row r="24" spans="1:3" ht="15.75" x14ac:dyDescent="0.25">
      <c r="A24" s="27" t="s">
        <v>168</v>
      </c>
      <c r="B24" s="28" t="s">
        <v>172</v>
      </c>
      <c r="C24" s="30">
        <v>30</v>
      </c>
    </row>
    <row r="25" spans="1:3" x14ac:dyDescent="0.25">
      <c r="A25" s="6"/>
      <c r="B25" s="6"/>
      <c r="C25" s="22"/>
    </row>
    <row r="26" spans="1:3" x14ac:dyDescent="0.25">
      <c r="A26" s="10" t="s">
        <v>180</v>
      </c>
      <c r="B26" s="47">
        <v>40</v>
      </c>
      <c r="C26" s="48"/>
    </row>
    <row r="27" spans="1:3" x14ac:dyDescent="0.25">
      <c r="A27" s="6"/>
      <c r="B27" s="6"/>
      <c r="C27" s="6"/>
    </row>
    <row r="28" spans="1:3" x14ac:dyDescent="0.25">
      <c r="A28" s="10" t="s">
        <v>71</v>
      </c>
      <c r="B28" s="45" t="s">
        <v>300</v>
      </c>
      <c r="C28" s="46"/>
    </row>
    <row r="29" spans="1:3" x14ac:dyDescent="0.25">
      <c r="A29" s="6" t="s">
        <v>181</v>
      </c>
      <c r="B29" s="6" t="s">
        <v>172</v>
      </c>
      <c r="C29" s="6">
        <v>1</v>
      </c>
    </row>
    <row r="30" spans="1:3" x14ac:dyDescent="0.25">
      <c r="A30" s="6" t="s">
        <v>176</v>
      </c>
      <c r="B30" s="6" t="s">
        <v>172</v>
      </c>
      <c r="C30" s="6">
        <v>15</v>
      </c>
    </row>
    <row r="31" spans="1:3" x14ac:dyDescent="0.25">
      <c r="A31" s="6" t="s">
        <v>182</v>
      </c>
      <c r="B31" s="6" t="s">
        <v>172</v>
      </c>
      <c r="C31" s="6">
        <v>210</v>
      </c>
    </row>
    <row r="32" spans="1:3" x14ac:dyDescent="0.25">
      <c r="A32" s="6"/>
      <c r="B32" s="6"/>
      <c r="C32" s="6"/>
    </row>
    <row r="33" spans="1:3" x14ac:dyDescent="0.25">
      <c r="A33" s="7" t="s">
        <v>33</v>
      </c>
      <c r="B33" s="6"/>
      <c r="C33" s="6"/>
    </row>
    <row r="34" spans="1:3" x14ac:dyDescent="0.25">
      <c r="A34" s="10" t="s">
        <v>289</v>
      </c>
      <c r="B34" s="47">
        <v>200</v>
      </c>
      <c r="C34" s="48"/>
    </row>
    <row r="35" spans="1:3" x14ac:dyDescent="0.25">
      <c r="A35" s="10" t="s">
        <v>30</v>
      </c>
      <c r="B35" s="47">
        <v>50</v>
      </c>
      <c r="C35" s="48"/>
    </row>
    <row r="36" spans="1:3" x14ac:dyDescent="0.25">
      <c r="A36" s="6"/>
      <c r="B36" s="6"/>
      <c r="C36" s="6"/>
    </row>
    <row r="37" spans="1:3" x14ac:dyDescent="0.25">
      <c r="A37" s="7" t="s">
        <v>10</v>
      </c>
      <c r="B37" s="6"/>
      <c r="C37" s="22"/>
    </row>
    <row r="38" spans="1:3" s="12" customFormat="1" ht="14.25" x14ac:dyDescent="0.2">
      <c r="A38" s="10" t="s">
        <v>250</v>
      </c>
      <c r="B38" s="47">
        <v>100</v>
      </c>
      <c r="C38" s="48"/>
    </row>
    <row r="39" spans="1:3" x14ac:dyDescent="0.25">
      <c r="A39" s="23" t="s">
        <v>327</v>
      </c>
      <c r="B39" s="6" t="s">
        <v>172</v>
      </c>
      <c r="C39" s="22" t="s">
        <v>330</v>
      </c>
    </row>
    <row r="40" spans="1:3" x14ac:dyDescent="0.25">
      <c r="A40" s="23" t="s">
        <v>328</v>
      </c>
      <c r="B40" s="6" t="s">
        <v>172</v>
      </c>
      <c r="C40" s="22" t="s">
        <v>331</v>
      </c>
    </row>
    <row r="41" spans="1:3" x14ac:dyDescent="0.25">
      <c r="A41" s="31" t="s">
        <v>329</v>
      </c>
      <c r="B41" s="6" t="s">
        <v>172</v>
      </c>
      <c r="C41" s="22" t="s">
        <v>306</v>
      </c>
    </row>
    <row r="42" spans="1:3" x14ac:dyDescent="0.25">
      <c r="A42" s="31" t="s">
        <v>170</v>
      </c>
      <c r="B42" s="6" t="s">
        <v>172</v>
      </c>
      <c r="C42" s="6">
        <v>5</v>
      </c>
    </row>
    <row r="43" spans="1:3" x14ac:dyDescent="0.25">
      <c r="A43" s="31" t="s">
        <v>183</v>
      </c>
      <c r="B43" s="6" t="s">
        <v>172</v>
      </c>
      <c r="C43" s="6">
        <v>10</v>
      </c>
    </row>
    <row r="44" spans="1:3" x14ac:dyDescent="0.25">
      <c r="A44" s="6" t="s">
        <v>177</v>
      </c>
      <c r="B44" s="6" t="s">
        <v>172</v>
      </c>
      <c r="C44" s="6">
        <v>1</v>
      </c>
    </row>
    <row r="45" spans="1:3" x14ac:dyDescent="0.25">
      <c r="A45" s="6"/>
      <c r="B45" s="6"/>
      <c r="C45" s="22"/>
    </row>
    <row r="46" spans="1:3" ht="15" customHeight="1" x14ac:dyDescent="0.25">
      <c r="A46" s="20" t="s">
        <v>119</v>
      </c>
      <c r="B46" s="47" t="s">
        <v>213</v>
      </c>
      <c r="C46" s="48"/>
    </row>
    <row r="47" spans="1:3" x14ac:dyDescent="0.25">
      <c r="A47" s="6" t="s">
        <v>184</v>
      </c>
      <c r="B47" s="6" t="s">
        <v>172</v>
      </c>
      <c r="C47" s="22" t="s">
        <v>185</v>
      </c>
    </row>
    <row r="48" spans="1:3" x14ac:dyDescent="0.25">
      <c r="A48" s="6" t="s">
        <v>186</v>
      </c>
      <c r="B48" s="6" t="s">
        <v>172</v>
      </c>
      <c r="C48" s="22" t="s">
        <v>252</v>
      </c>
    </row>
    <row r="49" spans="1:3" x14ac:dyDescent="0.25">
      <c r="A49" s="6" t="s">
        <v>188</v>
      </c>
      <c r="B49" s="6" t="s">
        <v>172</v>
      </c>
      <c r="C49" s="25" t="s">
        <v>205</v>
      </c>
    </row>
    <row r="50" spans="1:3" x14ac:dyDescent="0.25">
      <c r="A50" s="6" t="s">
        <v>190</v>
      </c>
      <c r="B50" s="6" t="s">
        <v>172</v>
      </c>
      <c r="C50" s="25" t="s">
        <v>191</v>
      </c>
    </row>
    <row r="51" spans="1:3" x14ac:dyDescent="0.25">
      <c r="A51" s="6" t="s">
        <v>253</v>
      </c>
      <c r="B51" s="6" t="s">
        <v>172</v>
      </c>
      <c r="C51" s="22" t="s">
        <v>196</v>
      </c>
    </row>
    <row r="52" spans="1:3" x14ac:dyDescent="0.25">
      <c r="A52" s="6" t="s">
        <v>254</v>
      </c>
      <c r="B52" s="6" t="s">
        <v>172</v>
      </c>
      <c r="C52" s="22" t="s">
        <v>255</v>
      </c>
    </row>
    <row r="53" spans="1:3" x14ac:dyDescent="0.25">
      <c r="A53" s="6" t="s">
        <v>179</v>
      </c>
      <c r="B53" s="6" t="s">
        <v>172</v>
      </c>
      <c r="C53" s="6">
        <v>2</v>
      </c>
    </row>
    <row r="54" spans="1:3" x14ac:dyDescent="0.25">
      <c r="A54" s="6" t="s">
        <v>218</v>
      </c>
      <c r="B54" s="6" t="s">
        <v>172</v>
      </c>
      <c r="C54" s="6">
        <v>8</v>
      </c>
    </row>
    <row r="55" spans="1:3" x14ac:dyDescent="0.25">
      <c r="A55" s="6" t="s">
        <v>182</v>
      </c>
      <c r="B55" s="6" t="s">
        <v>172</v>
      </c>
      <c r="C55" s="6">
        <v>180</v>
      </c>
    </row>
    <row r="56" spans="1:3" x14ac:dyDescent="0.25">
      <c r="A56" s="6" t="s">
        <v>177</v>
      </c>
      <c r="B56" s="6" t="s">
        <v>172</v>
      </c>
      <c r="C56" s="6">
        <v>2</v>
      </c>
    </row>
    <row r="57" spans="1:3" x14ac:dyDescent="0.25">
      <c r="A57" s="6" t="s">
        <v>219</v>
      </c>
      <c r="B57" s="6" t="s">
        <v>172</v>
      </c>
      <c r="C57" s="6">
        <v>10</v>
      </c>
    </row>
    <row r="58" spans="1:3" x14ac:dyDescent="0.25">
      <c r="A58" s="6" t="s">
        <v>176</v>
      </c>
      <c r="B58" s="6" t="s">
        <v>172</v>
      </c>
      <c r="C58" s="6">
        <v>3</v>
      </c>
    </row>
    <row r="59" spans="1:3" x14ac:dyDescent="0.25">
      <c r="A59" s="6"/>
      <c r="B59" s="6"/>
      <c r="C59" s="22"/>
    </row>
    <row r="60" spans="1:3" x14ac:dyDescent="0.25">
      <c r="A60" s="10" t="s">
        <v>40</v>
      </c>
      <c r="B60" s="47">
        <v>200</v>
      </c>
      <c r="C60" s="48"/>
    </row>
    <row r="61" spans="1:3" x14ac:dyDescent="0.25">
      <c r="A61" s="6" t="s">
        <v>221</v>
      </c>
      <c r="B61" s="6" t="s">
        <v>172</v>
      </c>
      <c r="C61" s="6">
        <v>48</v>
      </c>
    </row>
    <row r="62" spans="1:3" x14ac:dyDescent="0.25">
      <c r="A62" s="6" t="s">
        <v>214</v>
      </c>
      <c r="B62" s="6" t="s">
        <v>172</v>
      </c>
      <c r="C62" s="22" t="s">
        <v>256</v>
      </c>
    </row>
    <row r="63" spans="1:3" x14ac:dyDescent="0.25">
      <c r="A63" s="6" t="s">
        <v>188</v>
      </c>
      <c r="B63" s="6" t="s">
        <v>172</v>
      </c>
      <c r="C63" s="25" t="s">
        <v>257</v>
      </c>
    </row>
    <row r="64" spans="1:3" x14ac:dyDescent="0.25">
      <c r="A64" s="6" t="s">
        <v>190</v>
      </c>
      <c r="B64" s="6" t="s">
        <v>172</v>
      </c>
      <c r="C64" s="25" t="s">
        <v>191</v>
      </c>
    </row>
    <row r="65" spans="1:3" x14ac:dyDescent="0.25">
      <c r="A65" s="6" t="s">
        <v>179</v>
      </c>
      <c r="B65" s="6" t="s">
        <v>172</v>
      </c>
      <c r="C65" s="22">
        <v>8</v>
      </c>
    </row>
    <row r="66" spans="1:3" x14ac:dyDescent="0.25">
      <c r="A66" s="6" t="s">
        <v>299</v>
      </c>
      <c r="B66" s="6" t="s">
        <v>172</v>
      </c>
      <c r="C66" s="6">
        <v>1</v>
      </c>
    </row>
    <row r="67" spans="1:3" x14ac:dyDescent="0.25">
      <c r="A67" s="6" t="s">
        <v>182</v>
      </c>
      <c r="B67" s="6"/>
      <c r="C67" s="6">
        <v>130</v>
      </c>
    </row>
    <row r="68" spans="1:3" x14ac:dyDescent="0.25">
      <c r="A68" s="6"/>
      <c r="B68" s="6"/>
      <c r="C68" s="22"/>
    </row>
    <row r="69" spans="1:3" x14ac:dyDescent="0.25">
      <c r="A69" s="10" t="s">
        <v>83</v>
      </c>
      <c r="B69" s="45">
        <v>60</v>
      </c>
      <c r="C69" s="46"/>
    </row>
    <row r="70" spans="1:3" x14ac:dyDescent="0.25">
      <c r="A70" s="6"/>
      <c r="B70" s="6"/>
      <c r="C70" s="6"/>
    </row>
    <row r="71" spans="1:3" x14ac:dyDescent="0.25">
      <c r="A71" s="10" t="s">
        <v>51</v>
      </c>
      <c r="B71" s="45">
        <v>200</v>
      </c>
      <c r="C71" s="46"/>
    </row>
    <row r="72" spans="1:3" x14ac:dyDescent="0.25">
      <c r="A72" s="6" t="s">
        <v>198</v>
      </c>
      <c r="B72" s="6" t="s">
        <v>172</v>
      </c>
      <c r="C72" s="6">
        <v>18</v>
      </c>
    </row>
    <row r="73" spans="1:3" x14ac:dyDescent="0.25">
      <c r="A73" s="6" t="s">
        <v>176</v>
      </c>
      <c r="B73" s="6" t="s">
        <v>172</v>
      </c>
      <c r="C73" s="6">
        <v>15</v>
      </c>
    </row>
    <row r="74" spans="1:3" x14ac:dyDescent="0.25">
      <c r="A74" s="6" t="s">
        <v>182</v>
      </c>
      <c r="B74" s="6" t="s">
        <v>172</v>
      </c>
      <c r="C74" s="6">
        <v>203</v>
      </c>
    </row>
    <row r="75" spans="1:3" x14ac:dyDescent="0.25">
      <c r="A75" s="6"/>
      <c r="B75" s="6"/>
      <c r="C75" s="22"/>
    </row>
  </sheetData>
  <mergeCells count="15">
    <mergeCell ref="B9:C9"/>
    <mergeCell ref="B14:C14"/>
    <mergeCell ref="B17:C17"/>
    <mergeCell ref="B26:C26"/>
    <mergeCell ref="A1:B1"/>
    <mergeCell ref="A2:B2"/>
    <mergeCell ref="B6:C6"/>
    <mergeCell ref="B46:C46"/>
    <mergeCell ref="B60:C60"/>
    <mergeCell ref="B69:C69"/>
    <mergeCell ref="B71:C71"/>
    <mergeCell ref="B28:C28"/>
    <mergeCell ref="B34:C34"/>
    <mergeCell ref="B35:C35"/>
    <mergeCell ref="B38:C38"/>
  </mergeCells>
  <pageMargins left="0.7" right="0.7" top="0.75" bottom="0.75" header="0.3" footer="0.3"/>
  <pageSetup paperSize="9" scale="98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topLeftCell="A64" workbookViewId="0">
      <selection activeCell="C20" sqref="C20"/>
    </sheetView>
  </sheetViews>
  <sheetFormatPr defaultRowHeight="15" x14ac:dyDescent="0.25"/>
  <cols>
    <col min="1" max="1" width="56" style="1" customWidth="1"/>
    <col min="2" max="2" width="18.5703125" style="1" customWidth="1"/>
    <col min="3" max="3" width="18.140625" style="1" customWidth="1"/>
    <col min="4" max="16384" width="9.140625" style="1"/>
  </cols>
  <sheetData>
    <row r="1" spans="1:3" x14ac:dyDescent="0.25">
      <c r="A1" s="37" t="s">
        <v>162</v>
      </c>
      <c r="B1" s="37"/>
      <c r="C1" s="26"/>
    </row>
    <row r="2" spans="1:3" x14ac:dyDescent="0.25">
      <c r="A2" s="37" t="s">
        <v>258</v>
      </c>
      <c r="B2" s="37"/>
      <c r="C2" s="26"/>
    </row>
    <row r="3" spans="1:3" x14ac:dyDescent="0.25">
      <c r="C3" s="26"/>
    </row>
    <row r="4" spans="1:3" x14ac:dyDescent="0.25">
      <c r="A4" s="6" t="s">
        <v>164</v>
      </c>
      <c r="B4" s="6" t="s">
        <v>165</v>
      </c>
      <c r="C4" s="22" t="s">
        <v>166</v>
      </c>
    </row>
    <row r="5" spans="1:3" x14ac:dyDescent="0.25">
      <c r="A5" s="7" t="s">
        <v>9</v>
      </c>
      <c r="B5" s="6"/>
      <c r="C5" s="22"/>
    </row>
    <row r="6" spans="1:3" x14ac:dyDescent="0.25">
      <c r="A6" s="20" t="s">
        <v>259</v>
      </c>
      <c r="B6" s="45" t="s">
        <v>277</v>
      </c>
      <c r="C6" s="46"/>
    </row>
    <row r="7" spans="1:3" x14ac:dyDescent="0.25">
      <c r="A7" s="6" t="s">
        <v>260</v>
      </c>
      <c r="B7" s="6" t="s">
        <v>172</v>
      </c>
      <c r="C7" s="21">
        <v>38</v>
      </c>
    </row>
    <row r="8" spans="1:3" x14ac:dyDescent="0.25">
      <c r="A8" s="6" t="s">
        <v>293</v>
      </c>
      <c r="B8" s="6" t="s">
        <v>172</v>
      </c>
      <c r="C8" s="21">
        <v>140</v>
      </c>
    </row>
    <row r="9" spans="1:3" x14ac:dyDescent="0.25">
      <c r="A9" s="6" t="s">
        <v>168</v>
      </c>
      <c r="B9" s="6" t="s">
        <v>172</v>
      </c>
      <c r="C9" s="21">
        <v>44</v>
      </c>
    </row>
    <row r="10" spans="1:3" x14ac:dyDescent="0.25">
      <c r="A10" s="6" t="s">
        <v>294</v>
      </c>
      <c r="B10" s="6" t="s">
        <v>172</v>
      </c>
      <c r="C10" s="21">
        <v>1</v>
      </c>
    </row>
    <row r="11" spans="1:3" x14ac:dyDescent="0.25">
      <c r="A11" s="6" t="s">
        <v>170</v>
      </c>
      <c r="B11" s="6" t="s">
        <v>172</v>
      </c>
      <c r="C11" s="21">
        <v>5</v>
      </c>
    </row>
    <row r="12" spans="1:3" x14ac:dyDescent="0.25">
      <c r="A12" s="6" t="s">
        <v>295</v>
      </c>
      <c r="B12" s="6" t="s">
        <v>172</v>
      </c>
      <c r="C12" s="6">
        <v>10</v>
      </c>
    </row>
    <row r="13" spans="1:3" x14ac:dyDescent="0.25">
      <c r="A13" s="6"/>
      <c r="B13" s="6"/>
      <c r="C13" s="6"/>
    </row>
    <row r="14" spans="1:3" x14ac:dyDescent="0.25">
      <c r="A14" s="10" t="s">
        <v>332</v>
      </c>
      <c r="B14" s="45" t="s">
        <v>154</v>
      </c>
      <c r="C14" s="46"/>
    </row>
    <row r="15" spans="1:3" x14ac:dyDescent="0.25">
      <c r="A15" s="6" t="s">
        <v>173</v>
      </c>
      <c r="C15" s="22">
        <v>90</v>
      </c>
    </row>
    <row r="16" spans="1:3" x14ac:dyDescent="0.25">
      <c r="A16" s="6" t="s">
        <v>296</v>
      </c>
      <c r="B16" s="23" t="s">
        <v>172</v>
      </c>
      <c r="C16" s="22">
        <v>45</v>
      </c>
    </row>
    <row r="17" spans="1:3" x14ac:dyDescent="0.25">
      <c r="A17" s="6" t="s">
        <v>297</v>
      </c>
      <c r="B17" s="23" t="s">
        <v>172</v>
      </c>
      <c r="C17" s="22">
        <v>3</v>
      </c>
    </row>
    <row r="18" spans="1:3" x14ac:dyDescent="0.25">
      <c r="A18" s="6" t="s">
        <v>298</v>
      </c>
      <c r="B18" s="23" t="s">
        <v>172</v>
      </c>
      <c r="C18" s="22">
        <v>39</v>
      </c>
    </row>
    <row r="19" spans="1:3" x14ac:dyDescent="0.25">
      <c r="A19" s="6" t="s">
        <v>210</v>
      </c>
      <c r="B19" s="23" t="s">
        <v>172</v>
      </c>
      <c r="C19" s="22">
        <v>1</v>
      </c>
    </row>
    <row r="20" spans="1:3" x14ac:dyDescent="0.25">
      <c r="A20" s="6" t="s">
        <v>176</v>
      </c>
      <c r="B20" s="23" t="s">
        <v>172</v>
      </c>
      <c r="C20" s="22">
        <v>1</v>
      </c>
    </row>
    <row r="21" spans="1:3" x14ac:dyDescent="0.25">
      <c r="A21" s="6" t="s">
        <v>299</v>
      </c>
      <c r="B21" s="23" t="s">
        <v>172</v>
      </c>
      <c r="C21" s="22">
        <v>1</v>
      </c>
    </row>
    <row r="22" spans="1:3" x14ac:dyDescent="0.25">
      <c r="A22" s="6" t="s">
        <v>261</v>
      </c>
      <c r="B22" s="23" t="s">
        <v>172</v>
      </c>
      <c r="C22" s="22">
        <v>20</v>
      </c>
    </row>
    <row r="23" spans="1:3" x14ac:dyDescent="0.25">
      <c r="A23" s="6" t="s">
        <v>179</v>
      </c>
      <c r="B23" s="23" t="s">
        <v>172</v>
      </c>
      <c r="C23" s="22">
        <v>4</v>
      </c>
    </row>
    <row r="24" spans="1:3" x14ac:dyDescent="0.25">
      <c r="A24" s="6"/>
      <c r="B24" s="6"/>
      <c r="C24" s="6"/>
    </row>
    <row r="25" spans="1:3" x14ac:dyDescent="0.25">
      <c r="A25" s="10" t="s">
        <v>180</v>
      </c>
      <c r="B25" s="47">
        <v>40</v>
      </c>
      <c r="C25" s="48"/>
    </row>
    <row r="26" spans="1:3" x14ac:dyDescent="0.25">
      <c r="A26" s="6"/>
      <c r="B26" s="6"/>
      <c r="C26" s="6"/>
    </row>
    <row r="27" spans="1:3" x14ac:dyDescent="0.25">
      <c r="A27" s="10" t="s">
        <v>25</v>
      </c>
      <c r="B27" s="45">
        <v>200</v>
      </c>
      <c r="C27" s="46"/>
    </row>
    <row r="28" spans="1:3" x14ac:dyDescent="0.25">
      <c r="A28" s="6" t="s">
        <v>181</v>
      </c>
      <c r="B28" s="6" t="s">
        <v>172</v>
      </c>
      <c r="C28" s="6">
        <v>1</v>
      </c>
    </row>
    <row r="29" spans="1:3" x14ac:dyDescent="0.25">
      <c r="A29" s="6" t="s">
        <v>182</v>
      </c>
      <c r="B29" s="6" t="s">
        <v>172</v>
      </c>
      <c r="C29" s="6">
        <v>210</v>
      </c>
    </row>
    <row r="30" spans="1:3" x14ac:dyDescent="0.25">
      <c r="A30" s="6"/>
      <c r="B30" s="6"/>
      <c r="C30" s="6"/>
    </row>
    <row r="31" spans="1:3" x14ac:dyDescent="0.25">
      <c r="A31" s="7" t="s">
        <v>33</v>
      </c>
      <c r="B31" s="6"/>
      <c r="C31" s="6"/>
    </row>
    <row r="32" spans="1:3" x14ac:dyDescent="0.25">
      <c r="A32" s="10" t="s">
        <v>289</v>
      </c>
      <c r="B32" s="47">
        <v>200</v>
      </c>
      <c r="C32" s="48"/>
    </row>
    <row r="33" spans="1:3" x14ac:dyDescent="0.25">
      <c r="A33" s="10" t="s">
        <v>128</v>
      </c>
      <c r="B33" s="47">
        <v>60</v>
      </c>
      <c r="C33" s="48"/>
    </row>
    <row r="34" spans="1:3" x14ac:dyDescent="0.25">
      <c r="A34" s="6" t="s">
        <v>208</v>
      </c>
      <c r="B34" s="6" t="s">
        <v>172</v>
      </c>
      <c r="C34" s="10">
        <v>50</v>
      </c>
    </row>
    <row r="35" spans="1:3" x14ac:dyDescent="0.25">
      <c r="A35" s="6" t="s">
        <v>209</v>
      </c>
      <c r="B35" s="6" t="s">
        <v>172</v>
      </c>
      <c r="C35" s="6">
        <v>32</v>
      </c>
    </row>
    <row r="36" spans="1:3" x14ac:dyDescent="0.25">
      <c r="A36" s="6" t="s">
        <v>210</v>
      </c>
      <c r="B36" s="6" t="s">
        <v>172</v>
      </c>
      <c r="C36" s="6">
        <v>1</v>
      </c>
    </row>
    <row r="37" spans="1:3" x14ac:dyDescent="0.25">
      <c r="A37" s="6" t="s">
        <v>179</v>
      </c>
      <c r="B37" s="6" t="s">
        <v>172</v>
      </c>
      <c r="C37" s="6">
        <v>3</v>
      </c>
    </row>
    <row r="38" spans="1:3" x14ac:dyDescent="0.25">
      <c r="A38" s="6" t="s">
        <v>177</v>
      </c>
      <c r="B38" s="6" t="s">
        <v>172</v>
      </c>
      <c r="C38" s="6">
        <v>1</v>
      </c>
    </row>
    <row r="39" spans="1:3" x14ac:dyDescent="0.25">
      <c r="A39" s="6" t="s">
        <v>176</v>
      </c>
      <c r="B39" s="6" t="s">
        <v>172</v>
      </c>
      <c r="C39" s="6">
        <v>1</v>
      </c>
    </row>
    <row r="40" spans="1:3" x14ac:dyDescent="0.25">
      <c r="A40" s="6" t="s">
        <v>174</v>
      </c>
      <c r="B40" s="6" t="s">
        <v>172</v>
      </c>
      <c r="C40" s="6">
        <v>1</v>
      </c>
    </row>
    <row r="41" spans="1:3" x14ac:dyDescent="0.25">
      <c r="A41" s="6" t="s">
        <v>175</v>
      </c>
      <c r="B41" s="6" t="s">
        <v>172</v>
      </c>
      <c r="C41" s="6">
        <v>10</v>
      </c>
    </row>
    <row r="42" spans="1:3" x14ac:dyDescent="0.25">
      <c r="A42" s="6" t="s">
        <v>182</v>
      </c>
      <c r="B42" s="6" t="s">
        <v>172</v>
      </c>
      <c r="C42" s="6">
        <v>6</v>
      </c>
    </row>
    <row r="43" spans="1:3" x14ac:dyDescent="0.25">
      <c r="A43" s="6"/>
      <c r="B43" s="6"/>
      <c r="C43" s="6"/>
    </row>
    <row r="44" spans="1:3" x14ac:dyDescent="0.25">
      <c r="A44" s="6" t="s">
        <v>262</v>
      </c>
      <c r="B44" s="6" t="s">
        <v>172</v>
      </c>
      <c r="C44" s="10">
        <v>25</v>
      </c>
    </row>
    <row r="45" spans="1:3" x14ac:dyDescent="0.25">
      <c r="A45" s="6" t="s">
        <v>184</v>
      </c>
      <c r="B45" s="6" t="s">
        <v>172</v>
      </c>
      <c r="C45" s="22" t="s">
        <v>263</v>
      </c>
    </row>
    <row r="46" spans="1:3" x14ac:dyDescent="0.25">
      <c r="A46" s="23" t="s">
        <v>194</v>
      </c>
      <c r="B46" s="6" t="s">
        <v>172</v>
      </c>
      <c r="C46" s="25" t="s">
        <v>264</v>
      </c>
    </row>
    <row r="47" spans="1:3" x14ac:dyDescent="0.25">
      <c r="A47" s="6" t="s">
        <v>169</v>
      </c>
      <c r="B47" s="6" t="s">
        <v>172</v>
      </c>
      <c r="C47" s="22">
        <v>1</v>
      </c>
    </row>
    <row r="48" spans="1:3" x14ac:dyDescent="0.25">
      <c r="A48" s="6"/>
      <c r="B48" s="6"/>
      <c r="C48" s="6"/>
    </row>
    <row r="49" spans="1:3" x14ac:dyDescent="0.25">
      <c r="A49" s="6" t="s">
        <v>209</v>
      </c>
      <c r="B49" s="6" t="s">
        <v>172</v>
      </c>
      <c r="C49" s="6">
        <v>3</v>
      </c>
    </row>
    <row r="50" spans="1:3" x14ac:dyDescent="0.25">
      <c r="A50" s="6" t="s">
        <v>179</v>
      </c>
      <c r="B50" s="6" t="s">
        <v>172</v>
      </c>
      <c r="C50" s="6">
        <v>2</v>
      </c>
    </row>
    <row r="51" spans="1:3" x14ac:dyDescent="0.25">
      <c r="A51" s="6"/>
      <c r="B51" s="6"/>
      <c r="C51" s="6"/>
    </row>
    <row r="52" spans="1:3" x14ac:dyDescent="0.25">
      <c r="A52" s="7" t="s">
        <v>10</v>
      </c>
      <c r="B52" s="6"/>
      <c r="C52" s="6"/>
    </row>
    <row r="53" spans="1:3" x14ac:dyDescent="0.25">
      <c r="A53" s="10" t="s">
        <v>265</v>
      </c>
      <c r="B53" s="47">
        <v>100</v>
      </c>
      <c r="C53" s="48"/>
    </row>
    <row r="54" spans="1:3" x14ac:dyDescent="0.25">
      <c r="A54" s="6" t="s">
        <v>266</v>
      </c>
      <c r="B54" s="6" t="s">
        <v>172</v>
      </c>
      <c r="C54" s="22" t="s">
        <v>268</v>
      </c>
    </row>
    <row r="55" spans="1:3" x14ac:dyDescent="0.25">
      <c r="A55" s="6" t="s">
        <v>267</v>
      </c>
      <c r="B55" s="6" t="s">
        <v>172</v>
      </c>
      <c r="C55" s="22">
        <v>20</v>
      </c>
    </row>
    <row r="56" spans="1:3" x14ac:dyDescent="0.25">
      <c r="A56" s="6" t="s">
        <v>170</v>
      </c>
      <c r="B56" s="6" t="s">
        <v>172</v>
      </c>
      <c r="C56" s="22">
        <v>2</v>
      </c>
    </row>
    <row r="57" spans="1:3" x14ac:dyDescent="0.25">
      <c r="A57" s="6" t="s">
        <v>294</v>
      </c>
      <c r="B57" s="6" t="s">
        <v>172</v>
      </c>
      <c r="C57" s="22">
        <v>1</v>
      </c>
    </row>
    <row r="58" spans="1:3" x14ac:dyDescent="0.25">
      <c r="A58" s="6" t="s">
        <v>183</v>
      </c>
      <c r="B58" s="6" t="s">
        <v>172</v>
      </c>
      <c r="C58" s="22">
        <v>10</v>
      </c>
    </row>
    <row r="59" spans="1:3" x14ac:dyDescent="0.25">
      <c r="A59" s="6"/>
      <c r="B59" s="6"/>
      <c r="C59" s="6"/>
    </row>
    <row r="60" spans="1:3" ht="31.5" customHeight="1" x14ac:dyDescent="0.25">
      <c r="A60" s="20" t="s">
        <v>269</v>
      </c>
      <c r="B60" s="47" t="s">
        <v>213</v>
      </c>
      <c r="C60" s="48"/>
    </row>
    <row r="61" spans="1:3" x14ac:dyDescent="0.25">
      <c r="A61" s="6" t="s">
        <v>214</v>
      </c>
      <c r="B61" s="6" t="s">
        <v>172</v>
      </c>
      <c r="C61" s="22" t="s">
        <v>185</v>
      </c>
    </row>
    <row r="62" spans="1:3" x14ac:dyDescent="0.25">
      <c r="A62" s="6" t="s">
        <v>253</v>
      </c>
      <c r="B62" s="6" t="s">
        <v>172</v>
      </c>
      <c r="C62" s="22" t="s">
        <v>270</v>
      </c>
    </row>
    <row r="63" spans="1:3" x14ac:dyDescent="0.25">
      <c r="A63" s="6" t="s">
        <v>186</v>
      </c>
      <c r="B63" s="6" t="s">
        <v>172</v>
      </c>
      <c r="C63" s="22" t="s">
        <v>271</v>
      </c>
    </row>
    <row r="64" spans="1:3" x14ac:dyDescent="0.25">
      <c r="A64" s="6" t="s">
        <v>251</v>
      </c>
      <c r="B64" s="6" t="s">
        <v>172</v>
      </c>
      <c r="C64" s="25" t="s">
        <v>191</v>
      </c>
    </row>
    <row r="65" spans="1:3" x14ac:dyDescent="0.25">
      <c r="A65" s="6" t="s">
        <v>188</v>
      </c>
      <c r="B65" s="6" t="s">
        <v>172</v>
      </c>
      <c r="C65" s="25" t="s">
        <v>205</v>
      </c>
    </row>
    <row r="66" spans="1:3" x14ac:dyDescent="0.25">
      <c r="A66" s="6" t="s">
        <v>218</v>
      </c>
      <c r="B66" s="6" t="s">
        <v>172</v>
      </c>
      <c r="C66" s="6">
        <v>5</v>
      </c>
    </row>
    <row r="67" spans="1:3" x14ac:dyDescent="0.25">
      <c r="A67" s="6" t="s">
        <v>179</v>
      </c>
      <c r="B67" s="6" t="s">
        <v>172</v>
      </c>
      <c r="C67" s="6">
        <v>2</v>
      </c>
    </row>
    <row r="68" spans="1:3" x14ac:dyDescent="0.25">
      <c r="A68" s="6" t="s">
        <v>299</v>
      </c>
      <c r="B68" s="6" t="s">
        <v>172</v>
      </c>
      <c r="C68" s="6">
        <v>2</v>
      </c>
    </row>
    <row r="69" spans="1:3" x14ac:dyDescent="0.25">
      <c r="A69" s="6" t="s">
        <v>182</v>
      </c>
      <c r="B69" s="6" t="s">
        <v>172</v>
      </c>
      <c r="C69" s="6">
        <v>200</v>
      </c>
    </row>
    <row r="70" spans="1:3" x14ac:dyDescent="0.25">
      <c r="A70" s="6" t="s">
        <v>315</v>
      </c>
      <c r="B70" s="6" t="s">
        <v>172</v>
      </c>
      <c r="C70" s="6">
        <v>10</v>
      </c>
    </row>
    <row r="71" spans="1:3" x14ac:dyDescent="0.25">
      <c r="A71" s="6"/>
      <c r="B71" s="6"/>
      <c r="C71" s="6"/>
    </row>
    <row r="72" spans="1:3" x14ac:dyDescent="0.25">
      <c r="A72" s="10" t="s">
        <v>60</v>
      </c>
      <c r="B72" s="47">
        <v>150</v>
      </c>
      <c r="C72" s="48"/>
    </row>
    <row r="73" spans="1:3" x14ac:dyDescent="0.25">
      <c r="A73" s="6" t="s">
        <v>186</v>
      </c>
      <c r="B73" s="6" t="s">
        <v>172</v>
      </c>
      <c r="C73" s="22" t="s">
        <v>200</v>
      </c>
    </row>
    <row r="74" spans="1:3" x14ac:dyDescent="0.25">
      <c r="A74" s="6" t="s">
        <v>298</v>
      </c>
      <c r="B74" s="6" t="s">
        <v>172</v>
      </c>
      <c r="C74" s="22">
        <v>24</v>
      </c>
    </row>
    <row r="75" spans="1:3" x14ac:dyDescent="0.25">
      <c r="A75" s="6" t="s">
        <v>310</v>
      </c>
      <c r="B75" s="6" t="s">
        <v>172</v>
      </c>
      <c r="C75" s="22">
        <v>8</v>
      </c>
    </row>
    <row r="76" spans="1:3" x14ac:dyDescent="0.25">
      <c r="A76" s="6" t="s">
        <v>299</v>
      </c>
      <c r="B76" s="6" t="s">
        <v>172</v>
      </c>
      <c r="C76" s="22">
        <v>1</v>
      </c>
    </row>
    <row r="77" spans="1:3" x14ac:dyDescent="0.25">
      <c r="A77" s="6"/>
      <c r="B77" s="6"/>
      <c r="C77" s="22"/>
    </row>
    <row r="78" spans="1:3" s="12" customFormat="1" ht="14.25" x14ac:dyDescent="0.2">
      <c r="A78" s="10" t="s">
        <v>273</v>
      </c>
      <c r="B78" s="47">
        <v>100</v>
      </c>
      <c r="C78" s="48"/>
    </row>
    <row r="79" spans="1:3" x14ac:dyDescent="0.25">
      <c r="A79" s="6" t="s">
        <v>272</v>
      </c>
      <c r="B79" s="6" t="s">
        <v>202</v>
      </c>
      <c r="C79" s="22" t="s">
        <v>311</v>
      </c>
    </row>
    <row r="80" spans="1:3" x14ac:dyDescent="0.25">
      <c r="A80" s="6" t="s">
        <v>183</v>
      </c>
      <c r="B80" s="6" t="s">
        <v>172</v>
      </c>
      <c r="C80" s="6">
        <v>1</v>
      </c>
    </row>
    <row r="81" spans="1:3" x14ac:dyDescent="0.25">
      <c r="A81" s="6"/>
      <c r="B81" s="6"/>
      <c r="C81" s="6"/>
    </row>
    <row r="82" spans="1:3" x14ac:dyDescent="0.25">
      <c r="A82" s="10" t="s">
        <v>83</v>
      </c>
      <c r="B82" s="45">
        <v>60</v>
      </c>
      <c r="C82" s="46"/>
    </row>
    <row r="83" spans="1:3" x14ac:dyDescent="0.25">
      <c r="A83" s="6"/>
      <c r="B83" s="6"/>
      <c r="C83" s="22"/>
    </row>
    <row r="84" spans="1:3" x14ac:dyDescent="0.25">
      <c r="A84" s="10" t="s">
        <v>133</v>
      </c>
      <c r="B84" s="49">
        <v>200</v>
      </c>
      <c r="C84" s="49"/>
    </row>
    <row r="85" spans="1:3" x14ac:dyDescent="0.25">
      <c r="A85" s="6" t="s">
        <v>225</v>
      </c>
      <c r="B85" s="6" t="s">
        <v>172</v>
      </c>
      <c r="C85" s="6">
        <v>24</v>
      </c>
    </row>
    <row r="86" spans="1:3" x14ac:dyDescent="0.25">
      <c r="A86" s="6" t="s">
        <v>176</v>
      </c>
      <c r="B86" s="6" t="s">
        <v>172</v>
      </c>
      <c r="C86" s="6">
        <v>15</v>
      </c>
    </row>
    <row r="87" spans="1:3" x14ac:dyDescent="0.25">
      <c r="A87" s="6" t="s">
        <v>182</v>
      </c>
      <c r="B87" s="6" t="s">
        <v>172</v>
      </c>
      <c r="C87" s="6">
        <v>203</v>
      </c>
    </row>
    <row r="88" spans="1:3" x14ac:dyDescent="0.25">
      <c r="A88" s="6"/>
      <c r="B88" s="6"/>
      <c r="C88" s="6"/>
    </row>
  </sheetData>
  <mergeCells count="14">
    <mergeCell ref="B27:C27"/>
    <mergeCell ref="A1:B1"/>
    <mergeCell ref="A2:B2"/>
    <mergeCell ref="B6:C6"/>
    <mergeCell ref="B14:C14"/>
    <mergeCell ref="B25:C25"/>
    <mergeCell ref="B78:C78"/>
    <mergeCell ref="B82:C82"/>
    <mergeCell ref="B84:C84"/>
    <mergeCell ref="B32:C32"/>
    <mergeCell ref="B33:C33"/>
    <mergeCell ref="B53:C53"/>
    <mergeCell ref="B60:C60"/>
    <mergeCell ref="B72:C72"/>
  </mergeCells>
  <pageMargins left="0.7" right="0.7" top="0.75" bottom="0.75" header="0.3" footer="0.3"/>
  <pageSetup paperSize="9" scale="94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Сличительное меню</vt:lpstr>
      <vt:lpstr>Примерное 7- дневное меню</vt:lpstr>
      <vt:lpstr>День 1</vt:lpstr>
      <vt:lpstr>День 2</vt:lpstr>
      <vt:lpstr>День 3</vt:lpstr>
      <vt:lpstr>День 4</vt:lpstr>
      <vt:lpstr>День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2020-11-04T18:39:09Z</dcterms:modified>
</cp:coreProperties>
</file>